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3d0ff27b7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ception queue" sheetId="1" r:id="Rd5b90372ede14e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12">
    <x:font>
      <x:sz val="11"/>
      <x:name val="Carlito"/>
    </x:font>
    <x:font>
      <x:sz val="10"/>
      <x:color rgb="FF20233A"/>
      <x:name val="Arial"/>
    </x:font>
    <x:font>
      <x:b/>
      <x:sz val="16"/>
      <x:color rgb="FF17164F"/>
      <x:name val="Arial"/>
    </x:font>
    <x:font>
      <x:i/>
      <x:sz val="10"/>
      <x:color rgb="FF676B82"/>
      <x:name val="Arial"/>
    </x:font>
    <x:font>
      <x:b/>
      <x:sz val="11"/>
      <x:color rgb="FF17164F"/>
      <x:name val="Arial"/>
    </x:font>
    <x:font>
      <x:b/>
      <x:sz val="14"/>
      <x:color rgb="FF17164F"/>
      <x:name val="Arial"/>
    </x:font>
    <x:font>
      <x:b/>
      <x:sz val="10"/>
      <x:color rgb="FFFF6654"/>
      <x:name val="Arial"/>
    </x:font>
    <x:font>
      <x:b/>
      <x:sz val="14"/>
      <x:color rgb="FFFF6654"/>
      <x:name val="Arial"/>
    </x:font>
    <x:font>
      <x:b/>
      <x:sz val="10"/>
      <x:color rgb="FF17164F"/>
      <x:name val="Arial"/>
    </x:font>
    <x:font>
      <x:b/>
      <x:sz val="10"/>
      <x:color rgb="FFFFFFFF"/>
      <x:name val="Arial"/>
    </x:font>
    <x:font>
      <x:sz val="9"/>
      <x:color rgb="FF676B82"/>
      <x:name val="Arial"/>
    </x:font>
    <x:font>
      <x:i/>
      <x:sz val="9"/>
      <x:color rgb="FF676B8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4F3F9"/>
      </x:patternFill>
    </x:fill>
    <x:fill>
      <x:patternFill patternType="solid">
        <x:fgColor rgb="FFFFF2CC"/>
      </x:patternFill>
    </x:fill>
    <x:fill>
      <x:patternFill patternType="solid">
        <x:fgColor rgb="FFE8F0FE"/>
      </x:patternFill>
    </x:fill>
    <x:fill>
      <x:patternFill patternType="solid">
        <x:fgColor rgb="FF17164F"/>
      </x:patternFill>
    </x:fill>
  </x:fills>
  <x:borders count="8">
    <x:border/>
    <x:border>
      <x:bottom style="medium">
        <x:color rgb="FF5CE1C4"/>
      </x:bottom>
    </x:border>
    <x:border>
      <x:left style="thin">
        <x:color rgb="FFD8D6E5"/>
      </x:left>
      <x:right style="thin">
        <x:color rgb="FFD8D6E5"/>
      </x:right>
      <x:top style="thin">
        <x:color rgb="FFD8D6E5"/>
      </x:top>
    </x:border>
    <x:border>
      <x:left style="thin">
        <x:color rgb="FFD8D6E5"/>
      </x:left>
      <x:right style="thin">
        <x:color rgb="FFD8D6E5"/>
      </x:right>
      <x:bottom style="thin">
        <x:color rgb="FFD8D6E5"/>
      </x:bottom>
    </x:border>
    <x:border>
      <x:top style="thin">
        <x:color rgb="FFD8D6E5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2" xfId="0" applyNumberFormat="1" applyFont="1" applyFill="1" applyBorder="1" applyAlignment="1">
      <x:alignment horizontal="center"/>
    </x:xf>
    <x:xf numFmtId="0" fontId="6" fillId="2" borderId="3" xfId="0" applyNumberFormat="1" applyFont="1" applyFill="1" applyBorder="1" applyAlignment="1">
      <x:alignment horizontal="center"/>
    </x:xf>
    <x:xf numFmtId="0" fontId="6" fillId="2" borderId="2" xfId="0" applyNumberFormat="1" applyFont="1" applyFill="1" applyBorder="1" applyAlignment="1">
      <x:alignment horizontal="center" vertical="center"/>
    </x:xf>
    <x:xf numFmtId="0" fontId="6" fillId="2" borderId="3" xfId="0" applyNumberFormat="1" applyFont="1" applyFill="1" applyBorder="1" applyAlignment="1">
      <x:alignment horizontal="center" vertical="center"/>
    </x:xf>
    <x:xf numFmtId="0" fontId="7" fillId="2" borderId="3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8" fillId="2" borderId="2" xfId="0" applyNumberFormat="1" applyFont="1" applyFill="1" applyBorder="1"/>
    <x:xf numFmtId="0" fontId="8" fillId="2" borderId="3" xfId="0" applyNumberFormat="1" applyFont="1" applyFill="1" applyBorder="1"/>
    <x:xf numFmtId="0" fontId="8" fillId="2" borderId="2" xfId="0" applyNumberFormat="1" applyFont="1" applyFill="1" applyBorder="1" applyAlignment="1">
      <x:alignment horizontal="center"/>
    </x:xf>
    <x:xf numFmtId="0" fontId="8" fillId="2" borderId="3" xfId="0" applyNumberFormat="1" applyFont="1" applyFill="1" applyBorder="1" applyAlignment="1">
      <x:alignment horizontal="center"/>
    </x:xf>
    <x:xf numFmtId="0" fontId="8" fillId="2" borderId="2" xfId="0" applyNumberFormat="1" applyFont="1" applyFill="1" applyBorder="1" applyAlignment="1">
      <x:alignment horizontal="center" vertical="center"/>
    </x:xf>
    <x:xf numFmtId="0" fontId="8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4" borderId="0" xfId="0" applyNumberFormat="1" applyFont="1" applyFill="1" applyBorder="1"/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11" fillId="2" borderId="0" xfId="0" applyNumberFormat="1" applyFont="1" applyFill="1" applyBorder="1"/>
    <x:xf numFmtId="0" fontId="11" fillId="2" borderId="4" xfId="0" applyNumberFormat="1" applyFont="1" applyFill="1" applyBorder="1"/>
    <x:xf numFmtId="0" fontId="1" fillId="5" borderId="0" xfId="0" applyNumberFormat="1" applyFont="1" applyFill="1" applyBorder="1"/>
    <x:xf numFmtId="0" fontId="9" fillId="5" borderId="5" xfId="0" applyNumberFormat="1" applyFont="1" applyFill="1" applyBorder="1"/>
    <x:xf numFmtId="0" fontId="9" fillId="5" borderId="6" xfId="0" applyNumberFormat="1" applyFont="1" applyFill="1" applyBorder="1"/>
    <x:xf numFmtId="0" fontId="9" fillId="5" borderId="7" xfId="0" applyNumberFormat="1" applyFont="1" applyFill="1" applyBorder="1"/>
    <x:xf numFmtId="0" fontId="9" fillId="5" borderId="5" xfId="0" applyNumberFormat="1" applyFont="1" applyFill="1" applyBorder="1" applyAlignment="1">
      <x:alignment wrapText="1"/>
    </x:xf>
    <x:xf numFmtId="0" fontId="9" fillId="5" borderId="6" xfId="0" applyNumberFormat="1" applyFont="1" applyFill="1" applyBorder="1" applyAlignment="1">
      <x:alignment wrapText="1"/>
    </x:xf>
    <x:xf numFmtId="0" fontId="9" fillId="5" borderId="7" xfId="0" applyNumberFormat="1" applyFont="1" applyFill="1" applyBorder="1" applyAlignment="1">
      <x:alignment wrapText="1"/>
    </x:xf>
    <x:xf numFmtId="0" fontId="9" fillId="5" borderId="5" xfId="0" applyNumberFormat="1" applyFont="1" applyFill="1" applyBorder="1" applyAlignment="1">
      <x:alignment horizontal="center" wrapText="1"/>
    </x:xf>
    <x:xf numFmtId="0" fontId="9" fillId="5" borderId="6" xfId="0" applyNumberFormat="1" applyFont="1" applyFill="1" applyBorder="1" applyAlignment="1">
      <x:alignment horizontal="center" wrapText="1"/>
    </x:xf>
    <x:xf numFmtId="0" fontId="9" fillId="5" borderId="7" xfId="0" applyNumberFormat="1" applyFont="1" applyFill="1" applyBorder="1" applyAlignment="1">
      <x:alignment horizontal="center" wrapText="1"/>
    </x:xf>
    <x:xf numFmtId="0" fontId="9" fillId="5" borderId="5" xfId="0" applyNumberFormat="1" applyFont="1" applyFill="1" applyBorder="1" applyAlignment="1">
      <x:alignment horizontal="center" vertical="center" wrapText="1"/>
    </x:xf>
    <x:xf numFmtId="0" fontId="9" fillId="5" borderId="6" xfId="0" applyNumberFormat="1" applyFont="1" applyFill="1" applyBorder="1" applyAlignment="1">
      <x:alignment horizontal="center" vertical="center" wrapText="1"/>
    </x:xf>
    <x:xf numFmtId="0" fontId="9" fillId="5" borderId="7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6700"/>
      </x:font>
      <x:fill>
        <x:patternFill patternType="solid">
          <x:bgColor rgb="FFFFF4E5"/>
        </x:patternFill>
      </x:fill>
    </x:dxf>
    <x:dxf>
      <x:font>
        <x:b/>
        <x:color rgb="FF16794B"/>
      </x:font>
      <x:fill>
        <x:patternFill patternType="solid">
          <x:bgColor rgb="FFE2F4EC"/>
        </x:patternFill>
      </x:fill>
    </x:dxf>
    <x:dxf>
      <x:font>
        <x:b/>
        <x:color rgb="FF17164F"/>
      </x:font>
      <x:fill>
        <x:patternFill patternType="solid">
          <x:bgColor rgb="FFE8F0FE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7556767264993" /><Relationship Type="http://schemas.openxmlformats.org/officeDocument/2006/relationships/theme" Target="/xl/theme/theme1.xml" Id="R6df84e0638c94dfb" /><Relationship Type="http://schemas.openxmlformats.org/officeDocument/2006/relationships/sharedStrings" Target="/xl/sharedStrings.xml" Id="R16aebdf7e00d474b" /><Relationship Type="http://schemas.openxmlformats.org/officeDocument/2006/relationships/worksheet" Target="/xl/worksheets/sheet1.xml" Id="Rd5b90372ede14e82" /></Relationships>
</file>

<file path=xl/tables/table1.xml><?xml version="1.0" encoding="utf-8"?>
<x:table xmlns:x="http://schemas.openxmlformats.org/spreadsheetml/2006/main" id="1" name="InvoiceExceptionQueue" displayName="InvoiceExceptionQueue" ref="A7:Q107" headerRowCount="1" totalsRowCount="0" totalsRowShown="0">
  <x:autoFilter ref="A7:Q107"/>
  <x:tableColumns count="17">
    <x:tableColumn id="1" name="Exception ID"/>
    <x:tableColumn id="2" name="Received"/>
    <x:tableColumn id="3" name="Vendor"/>
    <x:tableColumn id="4" name="Invoice ref"/>
    <x:tableColumn id="5" name="Amount"/>
    <x:tableColumn id="6" name="Exception reason"/>
    <x:tableColumn id="7" name="Priority"/>
    <x:tableColumn id="8" name="Owner"/>
    <x:tableColumn id="9" name="State"/>
    <x:tableColumn id="10" name="Evidence"/>
    <x:tableColumn id="11" name="Next action"/>
    <x:tableColumn id="12" name="Due date"/>
    <x:tableColumn id="13" name="Revalidated?"/>
    <x:tableColumn id="14" name="Approval decision"/>
    <x:tableColumn id="15" name="Resolution date"/>
    <x:tableColumn id="16" name="Age (days)"/>
    <x:tableColumn id="17" name="Next-step statu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6fde5034b64939" /></Relationships>
</file>

<file path=xl/worksheets/sheet1.xml><?xml version="1.0" encoding="utf-8"?>
<x:worksheet xmlns:x="http://schemas.openxmlformats.org/spreadsheetml/2006/main">
  <x:sheetPr>
    <x:tabColor rgb="FF17164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2" hidden="0" customWidth="1"/>
    <x:col min="4" max="4" width="13" hidden="0" customWidth="1"/>
    <x:col min="5" max="5" width="12" hidden="0" customWidth="1"/>
    <x:col min="6" max="6" width="27" hidden="0" customWidth="1"/>
    <x:col min="7" max="7" width="11" hidden="0" customWidth="1"/>
    <x:col min="8" max="8" width="17" hidden="0" customWidth="1"/>
    <x:col min="9" max="9" width="20" hidden="0" customWidth="1"/>
    <x:col min="10" max="10" width="28" hidden="0" customWidth="1"/>
    <x:col min="11" max="11" width="30" hidden="0" customWidth="1"/>
    <x:col min="12" max="12" width="12" hidden="0" customWidth="1"/>
    <x:col min="13" max="13" width="13" hidden="0" customWidth="1"/>
    <x:col min="14" max="14" width="18" hidden="0" customWidth="1"/>
    <x:col min="15" max="15" width="14" hidden="0" customWidth="1"/>
    <x:col min="16" max="16" width="11" hidden="0" customWidth="1"/>
    <x:col min="17" max="17" width="21" hidden="0" customWidth="1"/>
    <x:col min="18" max="18" width="3" hidden="0" customWidth="1"/>
    <x:col min="19" max="19" width="28" hidden="0" customWidth="1"/>
    <x:col min="20" max="20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4" customHeight="1">
      <x:c r="A2" s="3" t="str">
        <x:v>Invoice exception queue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S2" s="37" t="str">
        <x:v>Method sources</x:v>
      </x:c>
      <x:c r="T2" s="37" t="str">
        <x:v>URL</x:v>
      </x:c>
    </x:row>
    <x:row r="3" ht="24" customHeight="1">
      <x:c r="A3" s="5" t="str">
        <x:v>Track one reason, one owner and one next action before an invoice reaches approval.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S3" s="39" t="str">
        <x:v>Microsoft invoice processing</x:v>
      </x:c>
      <x:c r="T3" s="39" t="str">
        <x:v>https://learn.microsoft.com/en-us/ai-builder/flow-invoice-processing</x:v>
      </x:c>
    </x:row>
    <x:row r="4" ht="22" customHeight="1">
      <x:c r="A4" s="12" t="str">
        <x:v>Open exceptions</x:v>
      </x:c>
      <x:c r="B4" s="1" t="str"/>
      <x:c r="C4" s="1" t="str"/>
      <x:c r="D4" s="20" t="str">
        <x:v>Overdue</x:v>
      </x:c>
      <x:c r="E4" s="1" t="str"/>
      <x:c r="F4" s="1" t="str"/>
      <x:c r="G4" s="28" t="str">
        <x:v>Waiting for evidence</x:v>
      </x:c>
      <x:c r="H4" s="1" t="str"/>
      <x:c r="I4" s="1" t="str"/>
      <x:c r="J4" s="28" t="str">
        <x:v>Ready for approval</x:v>
      </x:c>
      <x:c r="K4" s="1" t="str"/>
      <x:c r="L4" s="1" t="str"/>
      <x:c r="M4" s="28" t="str">
        <x:v>Closed</x:v>
      </x:c>
      <x:c r="N4" s="1" t="str"/>
      <x:c r="O4" s="1" t="str"/>
      <x:c r="P4" s="1" t="str"/>
      <x:c r="Q4" s="1" t="str"/>
      <x:c r="S4" s="39" t="str">
        <x:v>Google Document AI validation</x:v>
      </x:c>
      <x:c r="T4" s="39" t="str">
        <x:v>https://cloud.google.com/document-ai/docs/ce-validation</x:v>
      </x:c>
    </x:row>
    <x:row r="5" ht="22" customHeight="1">
      <x:c r="A5" s="14" t="n">
        <x:f>COUNTIFS($A$8:$A$107,"&lt;&gt;",$I$8:$I$107,"&lt;&gt;RESOLVED",$I$8:$I$107,"&lt;&gt;REJECTED")</x:f>
        <x:v>5</x:v>
      </x:c>
      <x:c r="B5" s="1" t="str"/>
      <x:c r="C5" s="1" t="str"/>
      <x:c r="D5" s="22" t="n">
        <x:f>COUNTIFS($Q$8:$Q$107,"OVERDUE")</x:f>
        <x:v>0</x:v>
      </x:c>
      <x:c r="E5" s="1" t="str"/>
      <x:c r="F5" s="1" t="str"/>
      <x:c r="G5" s="14" t="n">
        <x:f>COUNTIFS($I$8:$I$107,"WAITING_EVIDENCE")</x:f>
        <x:v>1</x:v>
      </x:c>
      <x:c r="H5" s="1" t="str"/>
      <x:c r="I5" s="1" t="str"/>
      <x:c r="J5" s="14" t="n">
        <x:f>COUNTIFS($I$8:$I$107,"READY_FOR_APPROVAL")</x:f>
        <x:v>1</x:v>
      </x:c>
      <x:c r="K5" s="1" t="str"/>
      <x:c r="L5" s="1" t="str"/>
      <x:c r="M5" s="14" t="n">
        <x:f>COUNTIFS($Q$8:$Q$107,"CLOSED")</x:f>
        <x:v>1</x:v>
      </x:c>
      <x:c r="N5" s="1" t="str"/>
      <x:c r="O5" s="1" t="str"/>
      <x:c r="P5" s="1" t="str"/>
      <x:c r="Q5" s="1" t="str"/>
      <x:c r="S5" s="39" t="str">
        <x:v>SAP invoice exception approvers</x:v>
      </x:c>
      <x:c r="T5" s="39" t="str">
        <x:v>https://help.sap.com/docs/buying-invoicing/invoicing-data-import-and-administration-guide/about-approvers-for-invoice-exceptions</x:v>
      </x:c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S6" s="39" t="str">
        <x:v>NIST AI RMF Core</x:v>
      </x:c>
      <x:c r="T6" s="39" t="str">
        <x:v>https://airc.nist.gov/airmf-resources/airmf/5-sec-core/</x:v>
      </x:c>
    </x:row>
    <x:row r="7" ht="34" customHeight="1">
      <x:c r="A7" s="53" t="str">
        <x:v>Exception ID</x:v>
      </x:c>
      <x:c r="B7" s="54" t="str">
        <x:v>Received</x:v>
      </x:c>
      <x:c r="C7" s="54" t="str">
        <x:v>Vendor</x:v>
      </x:c>
      <x:c r="D7" s="54" t="str">
        <x:v>Invoice ref</x:v>
      </x:c>
      <x:c r="E7" s="54" t="str">
        <x:v>Amount</x:v>
      </x:c>
      <x:c r="F7" s="54" t="str">
        <x:v>Exception reason</x:v>
      </x:c>
      <x:c r="G7" s="54" t="str">
        <x:v>Priority</x:v>
      </x:c>
      <x:c r="H7" s="54" t="str">
        <x:v>Owner</x:v>
      </x:c>
      <x:c r="I7" s="54" t="str">
        <x:v>State</x:v>
      </x:c>
      <x:c r="J7" s="54" t="str">
        <x:v>Evidence</x:v>
      </x:c>
      <x:c r="K7" s="54" t="str">
        <x:v>Next action</x:v>
      </x:c>
      <x:c r="L7" s="54" t="str">
        <x:v>Due date</x:v>
      </x:c>
      <x:c r="M7" s="54" t="str">
        <x:v>Revalidated?</x:v>
      </x:c>
      <x:c r="N7" s="54" t="str">
        <x:v>Approval decision</x:v>
      </x:c>
      <x:c r="O7" s="54" t="str">
        <x:v>Resolution date</x:v>
      </x:c>
      <x:c r="P7" s="54" t="str">
        <x:v>Age (days)</x:v>
      </x:c>
      <x:c r="Q7" s="55" t="str">
        <x:v>Next-step status</x:v>
      </x:c>
      <x:c r="S7" s="39" t="str">
        <x:v>RoutineSmith workflow guide</x:v>
      </x:c>
      <x:c r="T7" s="39" t="str">
        <x:v>https://routinesmith.com/guides/invoice-exception-handling-workflow</x:v>
      </x:c>
    </x:row>
    <x:row r="8" ht="28" customHeight="1">
      <x:c r="A8" s="56" t="str">
        <x:v>EXC-001</x:v>
      </x:c>
      <x:c r="B8" s="57" t="n">
        <x:v>46273</x:v>
      </x:c>
      <x:c r="C8" s="56" t="str">
        <x:v>Fictional Vendor A</x:v>
      </x:c>
      <x:c r="D8" s="56" t="str">
        <x:v>INV-1048</x:v>
      </x:c>
      <x:c r="E8" s="63" t="n">
        <x:v>1250</x:v>
      </x:c>
      <x:c r="F8" s="56" t="str">
        <x:v>POSSIBLE_DUPLICATE</x:v>
      </x:c>
      <x:c r="G8" s="65" t="str">
        <x:v>HIGH</x:v>
      </x:c>
      <x:c r="H8" s="56" t="str">
        <x:v>AP lead</x:v>
      </x:c>
      <x:c r="I8" s="65" t="str">
        <x:v>NEEDS_REVIEW</x:v>
      </x:c>
      <x:c r="J8" s="62" t="str">
        <x:v>Original and forwarded copy</x:v>
      </x:c>
      <x:c r="K8" s="62" t="str">
        <x:v>Compare both source documents</x:v>
      </x:c>
      <x:c r="L8" s="57" t="n">
        <x:v>46280</x:v>
      </x:c>
      <x:c r="M8" s="65" t="str">
        <x:v>NO</x:v>
      </x:c>
      <x:c r="N8" s="65" t="str"/>
      <x:c r="O8" s="66" t="str"/>
      <x:c r="P8" s="67" t="n">
        <x:f>IF(A8="","",IF(O8&lt;&gt;"",O8-B8,TODAY()-B8))</x:f>
        <x:v>6</x:v>
      </x:c>
      <x:c r="Q8" s="68" t="str">
        <x:f>IF(A8="","",IF(OR(I8="RESOLVED",I8="REJECTED"),"CLOSED",IF(H8="","ASSIGN OWNER",IF(K8="","ADD NEXT ACTION",IF(L8="","ADD DUE DATE",IF(L8&lt;TODAY(),"OVERDUE",IF(AND(I8="READY_FOR_APPROVAL",M8&lt;&gt;"YES"),"REVALIDATE",IF(AND(I8="READY_FOR_APPROVAL",N8=""),"APPROVAL REQUIRED","ON TRACK"))))))))</x:f>
        <x:v>ON TRACK</x:v>
      </x:c>
    </x:row>
    <x:row r="9" ht="28" customHeight="1">
      <x:c r="A9" s="56" t="str">
        <x:v>EXC-002</x:v>
      </x:c>
      <x:c r="B9" s="57" t="n">
        <x:v>46274</x:v>
      </x:c>
      <x:c r="C9" s="56" t="str">
        <x:v>Fictional Vendor B</x:v>
      </x:c>
      <x:c r="D9" s="56" t="str">
        <x:v>INV-2251</x:v>
      </x:c>
      <x:c r="E9" s="63" t="n">
        <x:v>684.5</x:v>
      </x:c>
      <x:c r="F9" s="56" t="str">
        <x:v>PURCHASE_CONTEXT_MISSING</x:v>
      </x:c>
      <x:c r="G9" s="65" t="str">
        <x:v>MEDIUM</x:v>
      </x:c>
      <x:c r="H9" s="56" t="str">
        <x:v>Budget owner</x:v>
      </x:c>
      <x:c r="I9" s="65" t="str">
        <x:v>WAITING_EVIDENCE</x:v>
      </x:c>
      <x:c r="J9" s="62" t="str">
        <x:v>Invoice only; no PO</x:v>
      </x:c>
      <x:c r="K9" s="62" t="str">
        <x:v>Attach purchase evidence</x:v>
      </x:c>
      <x:c r="L9" s="57" t="n">
        <x:v>46281</x:v>
      </x:c>
      <x:c r="M9" s="65" t="str">
        <x:v>NO</x:v>
      </x:c>
      <x:c r="N9" s="65" t="str"/>
      <x:c r="O9" s="66" t="str"/>
      <x:c r="P9" s="67" t="n">
        <x:f>IF(A9="","",IF(O9&lt;&gt;"",O9-B9,TODAY()-B9))</x:f>
        <x:v>5</x:v>
      </x:c>
      <x:c r="Q9" s="68" t="str">
        <x:f>IF(A9="","",IF(OR(I9="RESOLVED",I9="REJECTED"),"CLOSED",IF(H9="","ASSIGN OWNER",IF(K9="","ADD NEXT ACTION",IF(L9="","ADD DUE DATE",IF(L9&lt;TODAY(),"OVERDUE",IF(AND(I9="READY_FOR_APPROVAL",M9&lt;&gt;"YES"),"REVALIDATE",IF(AND(I9="READY_FOR_APPROVAL",N9=""),"APPROVAL REQUIRED","ON TRACK"))))))))</x:f>
        <x:v>ON TRACK</x:v>
      </x:c>
    </x:row>
    <x:row r="10" ht="28" customHeight="1">
      <x:c r="A10" s="56" t="str">
        <x:v>EXC-003</x:v>
      </x:c>
      <x:c r="B10" s="57" t="n">
        <x:v>46275</x:v>
      </x:c>
      <x:c r="C10" s="56" t="str">
        <x:v>Fictional Vendor C</x:v>
      </x:c>
      <x:c r="D10" s="56" t="str">
        <x:v>INV-3307</x:v>
      </x:c>
      <x:c r="E10" s="63" t="n">
        <x:v>2190</x:v>
      </x:c>
      <x:c r="F10" s="56" t="str">
        <x:v>ARITHMETIC_MISMATCH</x:v>
      </x:c>
      <x:c r="G10" s="65" t="str">
        <x:v>HIGH</x:v>
      </x:c>
      <x:c r="H10" s="56" t="str">
        <x:v>AP reviewer</x:v>
      </x:c>
      <x:c r="I10" s="65" t="str">
        <x:v>NEEDS_REVIEW</x:v>
      </x:c>
      <x:c r="J10" s="62" t="str">
        <x:v>Subtotal and tax do not reconcile</x:v>
      </x:c>
      <x:c r="K10" s="62" t="str">
        <x:v>Recalculate and request correction</x:v>
      </x:c>
      <x:c r="L10" s="57" t="n">
        <x:v>46279</x:v>
      </x:c>
      <x:c r="M10" s="65" t="str">
        <x:v>NO</x:v>
      </x:c>
      <x:c r="N10" s="65" t="str"/>
      <x:c r="O10" s="66" t="str"/>
      <x:c r="P10" s="67" t="n">
        <x:f>IF(A10="","",IF(O10&lt;&gt;"",O10-B10,TODAY()-B10))</x:f>
        <x:v>4</x:v>
      </x:c>
      <x:c r="Q10" s="68" t="str">
        <x:f>IF(A10="","",IF(OR(I10="RESOLVED",I10="REJECTED"),"CLOSED",IF(H10="","ASSIGN OWNER",IF(K10="","ADD NEXT ACTION",IF(L10="","ADD DUE DATE",IF(L10&lt;TODAY(),"OVERDUE",IF(AND(I10="READY_FOR_APPROVAL",M10&lt;&gt;"YES"),"REVALIDATE",IF(AND(I10="READY_FOR_APPROVAL",N10=""),"APPROVAL REQUIRED","ON TRACK"))))))))</x:f>
        <x:v>ON TRACK</x:v>
      </x:c>
    </x:row>
    <x:row r="11" ht="28" customHeight="1">
      <x:c r="A11" s="56" t="str">
        <x:v>EXC-004</x:v>
      </x:c>
      <x:c r="B11" s="57" t="n">
        <x:v>46276</x:v>
      </x:c>
      <x:c r="C11" s="56" t="str">
        <x:v>Fictional Vendor D</x:v>
      </x:c>
      <x:c r="D11" s="56" t="str">
        <x:v>INV-4410</x:v>
      </x:c>
      <x:c r="E11" s="63" t="n">
        <x:v>410</x:v>
      </x:c>
      <x:c r="F11" s="56" t="str">
        <x:v>VENDOR_DETAIL_CHANGE</x:v>
      </x:c>
      <x:c r="G11" s="65" t="str">
        <x:v>CRITICAL</x:v>
      </x:c>
      <x:c r="H11" s="56" t="str">
        <x:v>Finance manager</x:v>
      </x:c>
      <x:c r="I11" s="65" t="str">
        <x:v>NEEDS_REVIEW</x:v>
      </x:c>
      <x:c r="J11" s="62" t="str">
        <x:v>New remittance details</x:v>
      </x:c>
      <x:c r="K11" s="62" t="str">
        <x:v>Verify through the approved vendor channel</x:v>
      </x:c>
      <x:c r="L11" s="57" t="n">
        <x:v>46279</x:v>
      </x:c>
      <x:c r="M11" s="65" t="str">
        <x:v>NO</x:v>
      </x:c>
      <x:c r="N11" s="65" t="str"/>
      <x:c r="O11" s="66" t="str"/>
      <x:c r="P11" s="67" t="n">
        <x:f>IF(A11="","",IF(O11&lt;&gt;"",O11-B11,TODAY()-B11))</x:f>
        <x:v>3</x:v>
      </x:c>
      <x:c r="Q11" s="68" t="str">
        <x:f>IF(A11="","",IF(OR(I11="RESOLVED",I11="REJECTED"),"CLOSED",IF(H11="","ASSIGN OWNER",IF(K11="","ADD NEXT ACTION",IF(L11="","ADD DUE DATE",IF(L11&lt;TODAY(),"OVERDUE",IF(AND(I11="READY_FOR_APPROVAL",M11&lt;&gt;"YES"),"REVALIDATE",IF(AND(I11="READY_FOR_APPROVAL",N11=""),"APPROVAL REQUIRED","ON TRACK"))))))))</x:f>
        <x:v>ON TRACK</x:v>
      </x:c>
    </x:row>
    <x:row r="12" ht="28" customHeight="1">
      <x:c r="A12" s="56" t="str">
        <x:v>EXC-005</x:v>
      </x:c>
      <x:c r="B12" s="57" t="n">
        <x:v>46277</x:v>
      </x:c>
      <x:c r="C12" s="56" t="str">
        <x:v>Fictional Vendor E</x:v>
      </x:c>
      <x:c r="D12" s="56" t="str">
        <x:v>INV-5512</x:v>
      </x:c>
      <x:c r="E12" s="63" t="n">
        <x:v>975</x:v>
      </x:c>
      <x:c r="F12" s="56" t="str">
        <x:v>MISSING_REQUIRED_FIELD</x:v>
      </x:c>
      <x:c r="G12" s="65" t="str">
        <x:v>LOW</x:v>
      </x:c>
      <x:c r="H12" s="56" t="str">
        <x:v>AP reviewer</x:v>
      </x:c>
      <x:c r="I12" s="65" t="str">
        <x:v>READY_FOR_APPROVAL</x:v>
      </x:c>
      <x:c r="J12" s="62" t="str">
        <x:v>Service date confirmed</x:v>
      </x:c>
      <x:c r="K12" s="62" t="str">
        <x:v>Review corrected record</x:v>
      </x:c>
      <x:c r="L12" s="57" t="n">
        <x:v>46282</x:v>
      </x:c>
      <x:c r="M12" s="65" t="str">
        <x:v>YES</x:v>
      </x:c>
      <x:c r="N12" s="65" t="str"/>
      <x:c r="O12" s="66" t="str"/>
      <x:c r="P12" s="67" t="n">
        <x:f>IF(A12="","",IF(O12&lt;&gt;"",O12-B12,TODAY()-B12))</x:f>
        <x:v>2</x:v>
      </x:c>
      <x:c r="Q12" s="68" t="str">
        <x:f>IF(A12="","",IF(OR(I12="RESOLVED",I12="REJECTED"),"CLOSED",IF(H12="","ASSIGN OWNER",IF(K12="","ADD NEXT ACTION",IF(L12="","ADD DUE DATE",IF(L12&lt;TODAY(),"OVERDUE",IF(AND(I12="READY_FOR_APPROVAL",M12&lt;&gt;"YES"),"REVALIDATE",IF(AND(I12="READY_FOR_APPROVAL",N12=""),"APPROVAL REQUIRED","ON TRACK"))))))))</x:f>
        <x:v>APPROVAL REQUIRED</x:v>
      </x:c>
    </x:row>
    <x:row r="13" ht="28" customHeight="1">
      <x:c r="A13" s="56" t="str">
        <x:v>EXC-006</x:v>
      </x:c>
      <x:c r="B13" s="57" t="n">
        <x:v>46270</x:v>
      </x:c>
      <x:c r="C13" s="56" t="str">
        <x:v>Fictional Vendor F</x:v>
      </x:c>
      <x:c r="D13" s="56" t="str">
        <x:v>INV-6618</x:v>
      </x:c>
      <x:c r="E13" s="63" t="n">
        <x:v>320</x:v>
      </x:c>
      <x:c r="F13" s="56" t="str">
        <x:v>APPROVAL_OWNER_MISSING</x:v>
      </x:c>
      <x:c r="G13" s="65" t="str">
        <x:v>MEDIUM</x:v>
      </x:c>
      <x:c r="H13" s="56" t="str">
        <x:v>Operations lead</x:v>
      </x:c>
      <x:c r="I13" s="65" t="str">
        <x:v>RESOLVED</x:v>
      </x:c>
      <x:c r="J13" s="62" t="str">
        <x:v>Approver assigned and recorded</x:v>
      </x:c>
      <x:c r="K13" s="62" t="str">
        <x:v>No further action</x:v>
      </x:c>
      <x:c r="L13" s="57" t="n">
        <x:v>46277</x:v>
      </x:c>
      <x:c r="M13" s="65" t="str">
        <x:v>YES</x:v>
      </x:c>
      <x:c r="N13" s="65" t="str">
        <x:v>APPROVED</x:v>
      </x:c>
      <x:c r="O13" s="66" t="n">
        <x:v>46277</x:v>
      </x:c>
      <x:c r="P13" s="67" t="n">
        <x:f>IF(A13="","",IF(O13&lt;&gt;"",O13-B13,TODAY()-B13))</x:f>
        <x:v>7</x:v>
      </x:c>
      <x:c r="Q13" s="68" t="str">
        <x:f>IF(A13="","",IF(OR(I13="RESOLVED",I13="REJECTED"),"CLOSED",IF(H13="","ASSIGN OWNER",IF(K13="","ADD NEXT ACTION",IF(L13="","ADD DUE DATE",IF(L13&lt;TODAY(),"OVERDUE",IF(AND(I13="READY_FOR_APPROVAL",M13&lt;&gt;"YES"),"REVALIDATE",IF(AND(I13="READY_FOR_APPROVAL",N13=""),"APPROVAL REQUIRED","ON TRACK"))))))))</x:f>
        <x:v>CLOSED</x:v>
      </x:c>
    </x:row>
    <x:row r="14" ht="28" customHeight="1">
      <x:c r="A14" s="56"/>
      <x:c r="B14" s="57"/>
      <x:c r="C14" s="56"/>
      <x:c r="D14" s="56"/>
      <x:c r="E14" s="63"/>
      <x:c r="F14" s="56"/>
      <x:c r="G14" s="65"/>
      <x:c r="H14" s="56"/>
      <x:c r="I14" s="65"/>
      <x:c r="J14" s="62"/>
      <x:c r="K14" s="62"/>
      <x:c r="L14" s="57"/>
      <x:c r="M14" s="65"/>
      <x:c r="N14" s="65"/>
      <x:c r="O14" s="66"/>
      <x:c r="P14" s="67" t="str">
        <x:f>IF(A14="","",IF(O14&lt;&gt;"",O14-B14,TODAY()-B14))</x:f>
      </x:c>
      <x:c r="Q14" s="68" t="str">
        <x:f>IF(A14="","",IF(OR(I14="RESOLVED",I14="REJECTED"),"CLOSED",IF(H14="","ASSIGN OWNER",IF(K14="","ADD NEXT ACTION",IF(L14="","ADD DUE DATE",IF(L14&lt;TODAY(),"OVERDUE",IF(AND(I14="READY_FOR_APPROVAL",M14&lt;&gt;"YES"),"REVALIDATE",IF(AND(I14="READY_FOR_APPROVAL",N14=""),"APPROVAL REQUIRED","ON TRACK"))))))))</x:f>
      </x:c>
    </x:row>
    <x:row r="15" ht="28" customHeight="1">
      <x:c r="A15" s="56"/>
      <x:c r="B15" s="57"/>
      <x:c r="C15" s="56"/>
      <x:c r="D15" s="56"/>
      <x:c r="E15" s="63"/>
      <x:c r="F15" s="56"/>
      <x:c r="G15" s="65"/>
      <x:c r="H15" s="56"/>
      <x:c r="I15" s="65"/>
      <x:c r="J15" s="62"/>
      <x:c r="K15" s="62"/>
      <x:c r="L15" s="57"/>
      <x:c r="M15" s="65"/>
      <x:c r="N15" s="65"/>
      <x:c r="O15" s="66"/>
      <x:c r="P15" s="67" t="str">
        <x:f>IF(A15="","",IF(O15&lt;&gt;"",O15-B15,TODAY()-B15))</x:f>
      </x:c>
      <x:c r="Q15" s="68" t="str">
        <x:f>IF(A15="","",IF(OR(I15="RESOLVED",I15="REJECTED"),"CLOSED",IF(H15="","ASSIGN OWNER",IF(K15="","ADD NEXT ACTION",IF(L15="","ADD DUE DATE",IF(L15&lt;TODAY(),"OVERDUE",IF(AND(I15="READY_FOR_APPROVAL",M15&lt;&gt;"YES"),"REVALIDATE",IF(AND(I15="READY_FOR_APPROVAL",N15=""),"APPROVAL REQUIRED","ON TRACK"))))))))</x:f>
      </x:c>
    </x:row>
    <x:row r="16" ht="28" customHeight="1">
      <x:c r="A16" s="56"/>
      <x:c r="B16" s="57"/>
      <x:c r="C16" s="56"/>
      <x:c r="D16" s="56"/>
      <x:c r="E16" s="63"/>
      <x:c r="F16" s="56"/>
      <x:c r="G16" s="65"/>
      <x:c r="H16" s="56"/>
      <x:c r="I16" s="65"/>
      <x:c r="J16" s="62"/>
      <x:c r="K16" s="62"/>
      <x:c r="L16" s="57"/>
      <x:c r="M16" s="65"/>
      <x:c r="N16" s="65"/>
      <x:c r="O16" s="66"/>
      <x:c r="P16" s="67" t="str">
        <x:f>IF(A16="","",IF(O16&lt;&gt;"",O16-B16,TODAY()-B16))</x:f>
      </x:c>
      <x:c r="Q16" s="68" t="str">
        <x:f>IF(A16="","",IF(OR(I16="RESOLVED",I16="REJECTED"),"CLOSED",IF(H16="","ASSIGN OWNER",IF(K16="","ADD NEXT ACTION",IF(L16="","ADD DUE DATE",IF(L16&lt;TODAY(),"OVERDUE",IF(AND(I16="READY_FOR_APPROVAL",M16&lt;&gt;"YES"),"REVALIDATE",IF(AND(I16="READY_FOR_APPROVAL",N16=""),"APPROVAL REQUIRED","ON TRACK"))))))))</x:f>
      </x:c>
    </x:row>
    <x:row r="17" ht="28" customHeight="1">
      <x:c r="A17" s="56"/>
      <x:c r="B17" s="57"/>
      <x:c r="C17" s="56"/>
      <x:c r="D17" s="56"/>
      <x:c r="E17" s="63"/>
      <x:c r="F17" s="56"/>
      <x:c r="G17" s="65"/>
      <x:c r="H17" s="56"/>
      <x:c r="I17" s="65"/>
      <x:c r="J17" s="62"/>
      <x:c r="K17" s="62"/>
      <x:c r="L17" s="57"/>
      <x:c r="M17" s="65"/>
      <x:c r="N17" s="65"/>
      <x:c r="O17" s="66"/>
      <x:c r="P17" s="67" t="str">
        <x:f>IF(A17="","",IF(O17&lt;&gt;"",O17-B17,TODAY()-B17))</x:f>
      </x:c>
      <x:c r="Q17" s="68" t="str">
        <x:f>IF(A17="","",IF(OR(I17="RESOLVED",I17="REJECTED"),"CLOSED",IF(H17="","ASSIGN OWNER",IF(K17="","ADD NEXT ACTION",IF(L17="","ADD DUE DATE",IF(L17&lt;TODAY(),"OVERDUE",IF(AND(I17="READY_FOR_APPROVAL",M17&lt;&gt;"YES"),"REVALIDATE",IF(AND(I17="READY_FOR_APPROVAL",N17=""),"APPROVAL REQUIRED","ON TRACK"))))))))</x:f>
      </x:c>
    </x:row>
    <x:row r="18" ht="28" customHeight="1">
      <x:c r="A18" s="56"/>
      <x:c r="B18" s="57"/>
      <x:c r="C18" s="56"/>
      <x:c r="D18" s="56"/>
      <x:c r="E18" s="63"/>
      <x:c r="F18" s="56"/>
      <x:c r="G18" s="65"/>
      <x:c r="H18" s="56"/>
      <x:c r="I18" s="65"/>
      <x:c r="J18" s="62"/>
      <x:c r="K18" s="62"/>
      <x:c r="L18" s="57"/>
      <x:c r="M18" s="65"/>
      <x:c r="N18" s="65"/>
      <x:c r="O18" s="66"/>
      <x:c r="P18" s="67" t="str">
        <x:f>IF(A18="","",IF(O18&lt;&gt;"",O18-B18,TODAY()-B18))</x:f>
      </x:c>
      <x:c r="Q18" s="68" t="str">
        <x:f>IF(A18="","",IF(OR(I18="RESOLVED",I18="REJECTED"),"CLOSED",IF(H18="","ASSIGN OWNER",IF(K18="","ADD NEXT ACTION",IF(L18="","ADD DUE DATE",IF(L18&lt;TODAY(),"OVERDUE",IF(AND(I18="READY_FOR_APPROVAL",M18&lt;&gt;"YES"),"REVALIDATE",IF(AND(I18="READY_FOR_APPROVAL",N18=""),"APPROVAL REQUIRED","ON TRACK"))))))))</x:f>
      </x:c>
    </x:row>
    <x:row r="19" ht="28" customHeight="1">
      <x:c r="A19" s="56"/>
      <x:c r="B19" s="57"/>
      <x:c r="C19" s="56"/>
      <x:c r="D19" s="56"/>
      <x:c r="E19" s="63"/>
      <x:c r="F19" s="56"/>
      <x:c r="G19" s="65"/>
      <x:c r="H19" s="56"/>
      <x:c r="I19" s="65"/>
      <x:c r="J19" s="62"/>
      <x:c r="K19" s="62"/>
      <x:c r="L19" s="57"/>
      <x:c r="M19" s="65"/>
      <x:c r="N19" s="65"/>
      <x:c r="O19" s="66"/>
      <x:c r="P19" s="67" t="str">
        <x:f>IF(A19="","",IF(O19&lt;&gt;"",O19-B19,TODAY()-B19))</x:f>
      </x:c>
      <x:c r="Q19" s="68" t="str">
        <x:f>IF(A19="","",IF(OR(I19="RESOLVED",I19="REJECTED"),"CLOSED",IF(H19="","ASSIGN OWNER",IF(K19="","ADD NEXT ACTION",IF(L19="","ADD DUE DATE",IF(L19&lt;TODAY(),"OVERDUE",IF(AND(I19="READY_FOR_APPROVAL",M19&lt;&gt;"YES"),"REVALIDATE",IF(AND(I19="READY_FOR_APPROVAL",N19=""),"APPROVAL REQUIRED","ON TRACK"))))))))</x:f>
      </x:c>
    </x:row>
    <x:row r="20" ht="28" customHeight="1">
      <x:c r="A20" s="56"/>
      <x:c r="B20" s="57"/>
      <x:c r="C20" s="56"/>
      <x:c r="D20" s="56"/>
      <x:c r="E20" s="63"/>
      <x:c r="F20" s="56"/>
      <x:c r="G20" s="65"/>
      <x:c r="H20" s="56"/>
      <x:c r="I20" s="65"/>
      <x:c r="J20" s="62"/>
      <x:c r="K20" s="62"/>
      <x:c r="L20" s="57"/>
      <x:c r="M20" s="65"/>
      <x:c r="N20" s="65"/>
      <x:c r="O20" s="66"/>
      <x:c r="P20" s="67" t="str">
        <x:f>IF(A20="","",IF(O20&lt;&gt;"",O20-B20,TODAY()-B20))</x:f>
      </x:c>
      <x:c r="Q20" s="68" t="str">
        <x:f>IF(A20="","",IF(OR(I20="RESOLVED",I20="REJECTED"),"CLOSED",IF(H20="","ASSIGN OWNER",IF(K20="","ADD NEXT ACTION",IF(L20="","ADD DUE DATE",IF(L20&lt;TODAY(),"OVERDUE",IF(AND(I20="READY_FOR_APPROVAL",M20&lt;&gt;"YES"),"REVALIDATE",IF(AND(I20="READY_FOR_APPROVAL",N20=""),"APPROVAL REQUIRED","ON TRACK"))))))))</x:f>
      </x:c>
    </x:row>
    <x:row r="21" ht="28" customHeight="1">
      <x:c r="A21" s="56"/>
      <x:c r="B21" s="57"/>
      <x:c r="C21" s="56"/>
      <x:c r="D21" s="56"/>
      <x:c r="E21" s="63"/>
      <x:c r="F21" s="56"/>
      <x:c r="G21" s="65"/>
      <x:c r="H21" s="56"/>
      <x:c r="I21" s="65"/>
      <x:c r="J21" s="62"/>
      <x:c r="K21" s="62"/>
      <x:c r="L21" s="57"/>
      <x:c r="M21" s="65"/>
      <x:c r="N21" s="65"/>
      <x:c r="O21" s="66"/>
      <x:c r="P21" s="67" t="str">
        <x:f>IF(A21="","",IF(O21&lt;&gt;"",O21-B21,TODAY()-B21))</x:f>
      </x:c>
      <x:c r="Q21" s="68" t="str">
        <x:f>IF(A21="","",IF(OR(I21="RESOLVED",I21="REJECTED"),"CLOSED",IF(H21="","ASSIGN OWNER",IF(K21="","ADD NEXT ACTION",IF(L21="","ADD DUE DATE",IF(L21&lt;TODAY(),"OVERDUE",IF(AND(I21="READY_FOR_APPROVAL",M21&lt;&gt;"YES"),"REVALIDATE",IF(AND(I21="READY_FOR_APPROVAL",N21=""),"APPROVAL REQUIRED","ON TRACK"))))))))</x:f>
      </x:c>
    </x:row>
    <x:row r="22" ht="28" customHeight="1">
      <x:c r="A22" s="56"/>
      <x:c r="B22" s="57"/>
      <x:c r="C22" s="56"/>
      <x:c r="D22" s="56"/>
      <x:c r="E22" s="63"/>
      <x:c r="F22" s="56"/>
      <x:c r="G22" s="65"/>
      <x:c r="H22" s="56"/>
      <x:c r="I22" s="65"/>
      <x:c r="J22" s="62"/>
      <x:c r="K22" s="62"/>
      <x:c r="L22" s="57"/>
      <x:c r="M22" s="65"/>
      <x:c r="N22" s="65"/>
      <x:c r="O22" s="66"/>
      <x:c r="P22" s="67" t="str">
        <x:f>IF(A22="","",IF(O22&lt;&gt;"",O22-B22,TODAY()-B22))</x:f>
      </x:c>
      <x:c r="Q22" s="68" t="str">
        <x:f>IF(A22="","",IF(OR(I22="RESOLVED",I22="REJECTED"),"CLOSED",IF(H22="","ASSIGN OWNER",IF(K22="","ADD NEXT ACTION",IF(L22="","ADD DUE DATE",IF(L22&lt;TODAY(),"OVERDUE",IF(AND(I22="READY_FOR_APPROVAL",M22&lt;&gt;"YES"),"REVALIDATE",IF(AND(I22="READY_FOR_APPROVAL",N22=""),"APPROVAL REQUIRED","ON TRACK"))))))))</x:f>
      </x:c>
    </x:row>
    <x:row r="23" ht="28" customHeight="1">
      <x:c r="A23" s="56"/>
      <x:c r="B23" s="57"/>
      <x:c r="C23" s="56"/>
      <x:c r="D23" s="56"/>
      <x:c r="E23" s="63"/>
      <x:c r="F23" s="56"/>
      <x:c r="G23" s="65"/>
      <x:c r="H23" s="56"/>
      <x:c r="I23" s="65"/>
      <x:c r="J23" s="62"/>
      <x:c r="K23" s="62"/>
      <x:c r="L23" s="57"/>
      <x:c r="M23" s="65"/>
      <x:c r="N23" s="65"/>
      <x:c r="O23" s="66"/>
      <x:c r="P23" s="67" t="str">
        <x:f>IF(A23="","",IF(O23&lt;&gt;"",O23-B23,TODAY()-B23))</x:f>
      </x:c>
      <x:c r="Q23" s="68" t="str">
        <x:f>IF(A23="","",IF(OR(I23="RESOLVED",I23="REJECTED"),"CLOSED",IF(H23="","ASSIGN OWNER",IF(K23="","ADD NEXT ACTION",IF(L23="","ADD DUE DATE",IF(L23&lt;TODAY(),"OVERDUE",IF(AND(I23="READY_FOR_APPROVAL",M23&lt;&gt;"YES"),"REVALIDATE",IF(AND(I23="READY_FOR_APPROVAL",N23=""),"APPROVAL REQUIRED","ON TRACK"))))))))</x:f>
      </x:c>
    </x:row>
    <x:row r="24" ht="28" customHeight="1">
      <x:c r="A24" s="56"/>
      <x:c r="B24" s="57"/>
      <x:c r="C24" s="56"/>
      <x:c r="D24" s="56"/>
      <x:c r="E24" s="63"/>
      <x:c r="F24" s="56"/>
      <x:c r="G24" s="65"/>
      <x:c r="H24" s="56"/>
      <x:c r="I24" s="65"/>
      <x:c r="J24" s="62"/>
      <x:c r="K24" s="62"/>
      <x:c r="L24" s="57"/>
      <x:c r="M24" s="65"/>
      <x:c r="N24" s="65"/>
      <x:c r="O24" s="66"/>
      <x:c r="P24" s="67" t="str">
        <x:f>IF(A24="","",IF(O24&lt;&gt;"",O24-B24,TODAY()-B24))</x:f>
      </x:c>
      <x:c r="Q24" s="68" t="str">
        <x:f>IF(A24="","",IF(OR(I24="RESOLVED",I24="REJECTED"),"CLOSED",IF(H24="","ASSIGN OWNER",IF(K24="","ADD NEXT ACTION",IF(L24="","ADD DUE DATE",IF(L24&lt;TODAY(),"OVERDUE",IF(AND(I24="READY_FOR_APPROVAL",M24&lt;&gt;"YES"),"REVALIDATE",IF(AND(I24="READY_FOR_APPROVAL",N24=""),"APPROVAL REQUIRED","ON TRACK"))))))))</x:f>
      </x:c>
    </x:row>
    <x:row r="25" ht="28" customHeight="1">
      <x:c r="A25" s="56"/>
      <x:c r="B25" s="57"/>
      <x:c r="C25" s="56"/>
      <x:c r="D25" s="56"/>
      <x:c r="E25" s="63"/>
      <x:c r="F25" s="56"/>
      <x:c r="G25" s="65"/>
      <x:c r="H25" s="56"/>
      <x:c r="I25" s="65"/>
      <x:c r="J25" s="62"/>
      <x:c r="K25" s="62"/>
      <x:c r="L25" s="57"/>
      <x:c r="M25" s="65"/>
      <x:c r="N25" s="65"/>
      <x:c r="O25" s="66"/>
      <x:c r="P25" s="67" t="str">
        <x:f>IF(A25="","",IF(O25&lt;&gt;"",O25-B25,TODAY()-B25))</x:f>
      </x:c>
      <x:c r="Q25" s="68" t="str">
        <x:f>IF(A25="","",IF(OR(I25="RESOLVED",I25="REJECTED"),"CLOSED",IF(H25="","ASSIGN OWNER",IF(K25="","ADD NEXT ACTION",IF(L25="","ADD DUE DATE",IF(L25&lt;TODAY(),"OVERDUE",IF(AND(I25="READY_FOR_APPROVAL",M25&lt;&gt;"YES"),"REVALIDATE",IF(AND(I25="READY_FOR_APPROVAL",N25=""),"APPROVAL REQUIRED","ON TRACK"))))))))</x:f>
      </x:c>
    </x:row>
    <x:row r="26" ht="28" customHeight="1">
      <x:c r="A26" s="56"/>
      <x:c r="B26" s="57"/>
      <x:c r="C26" s="56"/>
      <x:c r="D26" s="56"/>
      <x:c r="E26" s="63"/>
      <x:c r="F26" s="56"/>
      <x:c r="G26" s="65"/>
      <x:c r="H26" s="56"/>
      <x:c r="I26" s="65"/>
      <x:c r="J26" s="62"/>
      <x:c r="K26" s="62"/>
      <x:c r="L26" s="57"/>
      <x:c r="M26" s="65"/>
      <x:c r="N26" s="65"/>
      <x:c r="O26" s="66"/>
      <x:c r="P26" s="67" t="str">
        <x:f>IF(A26="","",IF(O26&lt;&gt;"",O26-B26,TODAY()-B26))</x:f>
      </x:c>
      <x:c r="Q26" s="68" t="str">
        <x:f>IF(A26="","",IF(OR(I26="RESOLVED",I26="REJECTED"),"CLOSED",IF(H26="","ASSIGN OWNER",IF(K26="","ADD NEXT ACTION",IF(L26="","ADD DUE DATE",IF(L26&lt;TODAY(),"OVERDUE",IF(AND(I26="READY_FOR_APPROVAL",M26&lt;&gt;"YES"),"REVALIDATE",IF(AND(I26="READY_FOR_APPROVAL",N26=""),"APPROVAL REQUIRED","ON TRACK"))))))))</x:f>
      </x:c>
    </x:row>
    <x:row r="27" ht="28" customHeight="1">
      <x:c r="A27" s="56"/>
      <x:c r="B27" s="57"/>
      <x:c r="C27" s="56"/>
      <x:c r="D27" s="56"/>
      <x:c r="E27" s="63"/>
      <x:c r="F27" s="56"/>
      <x:c r="G27" s="65"/>
      <x:c r="H27" s="56"/>
      <x:c r="I27" s="65"/>
      <x:c r="J27" s="62"/>
      <x:c r="K27" s="62"/>
      <x:c r="L27" s="57"/>
      <x:c r="M27" s="65"/>
      <x:c r="N27" s="65"/>
      <x:c r="O27" s="66"/>
      <x:c r="P27" s="67" t="str">
        <x:f>IF(A27="","",IF(O27&lt;&gt;"",O27-B27,TODAY()-B27))</x:f>
      </x:c>
      <x:c r="Q27" s="68" t="str">
        <x:f>IF(A27="","",IF(OR(I27="RESOLVED",I27="REJECTED"),"CLOSED",IF(H27="","ASSIGN OWNER",IF(K27="","ADD NEXT ACTION",IF(L27="","ADD DUE DATE",IF(L27&lt;TODAY(),"OVERDUE",IF(AND(I27="READY_FOR_APPROVAL",M27&lt;&gt;"YES"),"REVALIDATE",IF(AND(I27="READY_FOR_APPROVAL",N27=""),"APPROVAL REQUIRED","ON TRACK"))))))))</x:f>
      </x:c>
    </x:row>
    <x:row r="28" ht="28" customHeight="1">
      <x:c r="A28" s="56"/>
      <x:c r="B28" s="57"/>
      <x:c r="C28" s="56"/>
      <x:c r="D28" s="56"/>
      <x:c r="E28" s="63"/>
      <x:c r="F28" s="56"/>
      <x:c r="G28" s="65"/>
      <x:c r="H28" s="56"/>
      <x:c r="I28" s="65"/>
      <x:c r="J28" s="62"/>
      <x:c r="K28" s="62"/>
      <x:c r="L28" s="57"/>
      <x:c r="M28" s="65"/>
      <x:c r="N28" s="65"/>
      <x:c r="O28" s="66"/>
      <x:c r="P28" s="67" t="str">
        <x:f>IF(A28="","",IF(O28&lt;&gt;"",O28-B28,TODAY()-B28))</x:f>
      </x:c>
      <x:c r="Q28" s="68" t="str">
        <x:f>IF(A28="","",IF(OR(I28="RESOLVED",I28="REJECTED"),"CLOSED",IF(H28="","ASSIGN OWNER",IF(K28="","ADD NEXT ACTION",IF(L28="","ADD DUE DATE",IF(L28&lt;TODAY(),"OVERDUE",IF(AND(I28="READY_FOR_APPROVAL",M28&lt;&gt;"YES"),"REVALIDATE",IF(AND(I28="READY_FOR_APPROVAL",N28=""),"APPROVAL REQUIRED","ON TRACK"))))))))</x:f>
      </x:c>
    </x:row>
    <x:row r="29" ht="28" customHeight="1">
      <x:c r="A29" s="56"/>
      <x:c r="B29" s="57"/>
      <x:c r="C29" s="56"/>
      <x:c r="D29" s="56"/>
      <x:c r="E29" s="63"/>
      <x:c r="F29" s="56"/>
      <x:c r="G29" s="65"/>
      <x:c r="H29" s="56"/>
      <x:c r="I29" s="65"/>
      <x:c r="J29" s="62"/>
      <x:c r="K29" s="62"/>
      <x:c r="L29" s="57"/>
      <x:c r="M29" s="65"/>
      <x:c r="N29" s="65"/>
      <x:c r="O29" s="66"/>
      <x:c r="P29" s="67" t="str">
        <x:f>IF(A29="","",IF(O29&lt;&gt;"",O29-B29,TODAY()-B29))</x:f>
      </x:c>
      <x:c r="Q29" s="68" t="str">
        <x:f>IF(A29="","",IF(OR(I29="RESOLVED",I29="REJECTED"),"CLOSED",IF(H29="","ASSIGN OWNER",IF(K29="","ADD NEXT ACTION",IF(L29="","ADD DUE DATE",IF(L29&lt;TODAY(),"OVERDUE",IF(AND(I29="READY_FOR_APPROVAL",M29&lt;&gt;"YES"),"REVALIDATE",IF(AND(I29="READY_FOR_APPROVAL",N29=""),"APPROVAL REQUIRED","ON TRACK"))))))))</x:f>
      </x:c>
    </x:row>
    <x:row r="30" ht="28" customHeight="1">
      <x:c r="A30" s="56"/>
      <x:c r="B30" s="57"/>
      <x:c r="C30" s="56"/>
      <x:c r="D30" s="56"/>
      <x:c r="E30" s="63"/>
      <x:c r="F30" s="56"/>
      <x:c r="G30" s="65"/>
      <x:c r="H30" s="56"/>
      <x:c r="I30" s="65"/>
      <x:c r="J30" s="62"/>
      <x:c r="K30" s="62"/>
      <x:c r="L30" s="57"/>
      <x:c r="M30" s="65"/>
      <x:c r="N30" s="65"/>
      <x:c r="O30" s="66"/>
      <x:c r="P30" s="67" t="str">
        <x:f>IF(A30="","",IF(O30&lt;&gt;"",O30-B30,TODAY()-B30))</x:f>
      </x:c>
      <x:c r="Q30" s="68" t="str">
        <x:f>IF(A30="","",IF(OR(I30="RESOLVED",I30="REJECTED"),"CLOSED",IF(H30="","ASSIGN OWNER",IF(K30="","ADD NEXT ACTION",IF(L30="","ADD DUE DATE",IF(L30&lt;TODAY(),"OVERDUE",IF(AND(I30="READY_FOR_APPROVAL",M30&lt;&gt;"YES"),"REVALIDATE",IF(AND(I30="READY_FOR_APPROVAL",N30=""),"APPROVAL REQUIRED","ON TRACK"))))))))</x:f>
      </x:c>
    </x:row>
    <x:row r="31" ht="28" customHeight="1">
      <x:c r="A31" s="56"/>
      <x:c r="B31" s="57"/>
      <x:c r="C31" s="56"/>
      <x:c r="D31" s="56"/>
      <x:c r="E31" s="63"/>
      <x:c r="F31" s="56"/>
      <x:c r="G31" s="65"/>
      <x:c r="H31" s="56"/>
      <x:c r="I31" s="65"/>
      <x:c r="J31" s="62"/>
      <x:c r="K31" s="62"/>
      <x:c r="L31" s="57"/>
      <x:c r="M31" s="65"/>
      <x:c r="N31" s="65"/>
      <x:c r="O31" s="66"/>
      <x:c r="P31" s="67" t="str">
        <x:f>IF(A31="","",IF(O31&lt;&gt;"",O31-B31,TODAY()-B31))</x:f>
      </x:c>
      <x:c r="Q31" s="68" t="str">
        <x:f>IF(A31="","",IF(OR(I31="RESOLVED",I31="REJECTED"),"CLOSED",IF(H31="","ASSIGN OWNER",IF(K31="","ADD NEXT ACTION",IF(L31="","ADD DUE DATE",IF(L31&lt;TODAY(),"OVERDUE",IF(AND(I31="READY_FOR_APPROVAL",M31&lt;&gt;"YES"),"REVALIDATE",IF(AND(I31="READY_FOR_APPROVAL",N31=""),"APPROVAL REQUIRED","ON TRACK"))))))))</x:f>
      </x:c>
    </x:row>
    <x:row r="32" ht="28" customHeight="1">
      <x:c r="A32" s="56"/>
      <x:c r="B32" s="57"/>
      <x:c r="C32" s="56"/>
      <x:c r="D32" s="56"/>
      <x:c r="E32" s="63"/>
      <x:c r="F32" s="56"/>
      <x:c r="G32" s="65"/>
      <x:c r="H32" s="56"/>
      <x:c r="I32" s="65"/>
      <x:c r="J32" s="62"/>
      <x:c r="K32" s="62"/>
      <x:c r="L32" s="57"/>
      <x:c r="M32" s="65"/>
      <x:c r="N32" s="65"/>
      <x:c r="O32" s="66"/>
      <x:c r="P32" s="67" t="str">
        <x:f>IF(A32="","",IF(O32&lt;&gt;"",O32-B32,TODAY()-B32))</x:f>
      </x:c>
      <x:c r="Q32" s="68" t="str">
        <x:f>IF(A32="","",IF(OR(I32="RESOLVED",I32="REJECTED"),"CLOSED",IF(H32="","ASSIGN OWNER",IF(K32="","ADD NEXT ACTION",IF(L32="","ADD DUE DATE",IF(L32&lt;TODAY(),"OVERDUE",IF(AND(I32="READY_FOR_APPROVAL",M32&lt;&gt;"YES"),"REVALIDATE",IF(AND(I32="READY_FOR_APPROVAL",N32=""),"APPROVAL REQUIRED","ON TRACK"))))))))</x:f>
      </x:c>
    </x:row>
    <x:row r="33" ht="28" customHeight="1">
      <x:c r="A33" s="56"/>
      <x:c r="B33" s="57"/>
      <x:c r="C33" s="56"/>
      <x:c r="D33" s="56"/>
      <x:c r="E33" s="63"/>
      <x:c r="F33" s="56"/>
      <x:c r="G33" s="65"/>
      <x:c r="H33" s="56"/>
      <x:c r="I33" s="65"/>
      <x:c r="J33" s="62"/>
      <x:c r="K33" s="62"/>
      <x:c r="L33" s="57"/>
      <x:c r="M33" s="65"/>
      <x:c r="N33" s="65"/>
      <x:c r="O33" s="66"/>
      <x:c r="P33" s="67" t="str">
        <x:f>IF(A33="","",IF(O33&lt;&gt;"",O33-B33,TODAY()-B33))</x:f>
      </x:c>
      <x:c r="Q33" s="68" t="str">
        <x:f>IF(A33="","",IF(OR(I33="RESOLVED",I33="REJECTED"),"CLOSED",IF(H33="","ASSIGN OWNER",IF(K33="","ADD NEXT ACTION",IF(L33="","ADD DUE DATE",IF(L33&lt;TODAY(),"OVERDUE",IF(AND(I33="READY_FOR_APPROVAL",M33&lt;&gt;"YES"),"REVALIDATE",IF(AND(I33="READY_FOR_APPROVAL",N33=""),"APPROVAL REQUIRED","ON TRACK"))))))))</x:f>
      </x:c>
    </x:row>
    <x:row r="34" ht="28" customHeight="1">
      <x:c r="A34" s="56"/>
      <x:c r="B34" s="57"/>
      <x:c r="C34" s="56"/>
      <x:c r="D34" s="56"/>
      <x:c r="E34" s="63"/>
      <x:c r="F34" s="56"/>
      <x:c r="G34" s="65"/>
      <x:c r="H34" s="56"/>
      <x:c r="I34" s="65"/>
      <x:c r="J34" s="62"/>
      <x:c r="K34" s="62"/>
      <x:c r="L34" s="57"/>
      <x:c r="M34" s="65"/>
      <x:c r="N34" s="65"/>
      <x:c r="O34" s="66"/>
      <x:c r="P34" s="67" t="str">
        <x:f>IF(A34="","",IF(O34&lt;&gt;"",O34-B34,TODAY()-B34))</x:f>
      </x:c>
      <x:c r="Q34" s="68" t="str">
        <x:f>IF(A34="","",IF(OR(I34="RESOLVED",I34="REJECTED"),"CLOSED",IF(H34="","ASSIGN OWNER",IF(K34="","ADD NEXT ACTION",IF(L34="","ADD DUE DATE",IF(L34&lt;TODAY(),"OVERDUE",IF(AND(I34="READY_FOR_APPROVAL",M34&lt;&gt;"YES"),"REVALIDATE",IF(AND(I34="READY_FOR_APPROVAL",N34=""),"APPROVAL REQUIRED","ON TRACK"))))))))</x:f>
      </x:c>
    </x:row>
    <x:row r="35" ht="28" customHeight="1">
      <x:c r="A35" s="56"/>
      <x:c r="B35" s="57"/>
      <x:c r="C35" s="56"/>
      <x:c r="D35" s="56"/>
      <x:c r="E35" s="63"/>
      <x:c r="F35" s="56"/>
      <x:c r="G35" s="65"/>
      <x:c r="H35" s="56"/>
      <x:c r="I35" s="65"/>
      <x:c r="J35" s="62"/>
      <x:c r="K35" s="62"/>
      <x:c r="L35" s="57"/>
      <x:c r="M35" s="65"/>
      <x:c r="N35" s="65"/>
      <x:c r="O35" s="66"/>
      <x:c r="P35" s="67" t="str">
        <x:f>IF(A35="","",IF(O35&lt;&gt;"",O35-B35,TODAY()-B35))</x:f>
      </x:c>
      <x:c r="Q35" s="68" t="str">
        <x:f>IF(A35="","",IF(OR(I35="RESOLVED",I35="REJECTED"),"CLOSED",IF(H35="","ASSIGN OWNER",IF(K35="","ADD NEXT ACTION",IF(L35="","ADD DUE DATE",IF(L35&lt;TODAY(),"OVERDUE",IF(AND(I35="READY_FOR_APPROVAL",M35&lt;&gt;"YES"),"REVALIDATE",IF(AND(I35="READY_FOR_APPROVAL",N35=""),"APPROVAL REQUIRED","ON TRACK"))))))))</x:f>
      </x:c>
    </x:row>
    <x:row r="36" ht="28" customHeight="1">
      <x:c r="A36" s="56"/>
      <x:c r="B36" s="57"/>
      <x:c r="C36" s="56"/>
      <x:c r="D36" s="56"/>
      <x:c r="E36" s="63"/>
      <x:c r="F36" s="56"/>
      <x:c r="G36" s="65"/>
      <x:c r="H36" s="56"/>
      <x:c r="I36" s="65"/>
      <x:c r="J36" s="62"/>
      <x:c r="K36" s="62"/>
      <x:c r="L36" s="57"/>
      <x:c r="M36" s="65"/>
      <x:c r="N36" s="65"/>
      <x:c r="O36" s="66"/>
      <x:c r="P36" s="67" t="str">
        <x:f>IF(A36="","",IF(O36&lt;&gt;"",O36-B36,TODAY()-B36))</x:f>
      </x:c>
      <x:c r="Q36" s="68" t="str">
        <x:f>IF(A36="","",IF(OR(I36="RESOLVED",I36="REJECTED"),"CLOSED",IF(H36="","ASSIGN OWNER",IF(K36="","ADD NEXT ACTION",IF(L36="","ADD DUE DATE",IF(L36&lt;TODAY(),"OVERDUE",IF(AND(I36="READY_FOR_APPROVAL",M36&lt;&gt;"YES"),"REVALIDATE",IF(AND(I36="READY_FOR_APPROVAL",N36=""),"APPROVAL REQUIRED","ON TRACK"))))))))</x:f>
      </x:c>
    </x:row>
    <x:row r="37" ht="28" customHeight="1">
      <x:c r="A37" s="56"/>
      <x:c r="B37" s="57"/>
      <x:c r="C37" s="56"/>
      <x:c r="D37" s="56"/>
      <x:c r="E37" s="63"/>
      <x:c r="F37" s="56"/>
      <x:c r="G37" s="65"/>
      <x:c r="H37" s="56"/>
      <x:c r="I37" s="65"/>
      <x:c r="J37" s="62"/>
      <x:c r="K37" s="62"/>
      <x:c r="L37" s="57"/>
      <x:c r="M37" s="65"/>
      <x:c r="N37" s="65"/>
      <x:c r="O37" s="66"/>
      <x:c r="P37" s="67" t="str">
        <x:f>IF(A37="","",IF(O37&lt;&gt;"",O37-B37,TODAY()-B37))</x:f>
      </x:c>
      <x:c r="Q37" s="68" t="str">
        <x:f>IF(A37="","",IF(OR(I37="RESOLVED",I37="REJECTED"),"CLOSED",IF(H37="","ASSIGN OWNER",IF(K37="","ADD NEXT ACTION",IF(L37="","ADD DUE DATE",IF(L37&lt;TODAY(),"OVERDUE",IF(AND(I37="READY_FOR_APPROVAL",M37&lt;&gt;"YES"),"REVALIDATE",IF(AND(I37="READY_FOR_APPROVAL",N37=""),"APPROVAL REQUIRED","ON TRACK"))))))))</x:f>
      </x:c>
    </x:row>
    <x:row r="38" ht="28" customHeight="1">
      <x:c r="A38" s="56"/>
      <x:c r="B38" s="57"/>
      <x:c r="C38" s="56"/>
      <x:c r="D38" s="56"/>
      <x:c r="E38" s="63"/>
      <x:c r="F38" s="56"/>
      <x:c r="G38" s="65"/>
      <x:c r="H38" s="56"/>
      <x:c r="I38" s="65"/>
      <x:c r="J38" s="62"/>
      <x:c r="K38" s="62"/>
      <x:c r="L38" s="57"/>
      <x:c r="M38" s="65"/>
      <x:c r="N38" s="65"/>
      <x:c r="O38" s="66"/>
      <x:c r="P38" s="67" t="str">
        <x:f>IF(A38="","",IF(O38&lt;&gt;"",O38-B38,TODAY()-B38))</x:f>
      </x:c>
      <x:c r="Q38" s="68" t="str">
        <x:f>IF(A38="","",IF(OR(I38="RESOLVED",I38="REJECTED"),"CLOSED",IF(H38="","ASSIGN OWNER",IF(K38="","ADD NEXT ACTION",IF(L38="","ADD DUE DATE",IF(L38&lt;TODAY(),"OVERDUE",IF(AND(I38="READY_FOR_APPROVAL",M38&lt;&gt;"YES"),"REVALIDATE",IF(AND(I38="READY_FOR_APPROVAL",N38=""),"APPROVAL REQUIRED","ON TRACK"))))))))</x:f>
      </x:c>
    </x:row>
    <x:row r="39" ht="28" customHeight="1">
      <x:c r="A39" s="56"/>
      <x:c r="B39" s="57"/>
      <x:c r="C39" s="56"/>
      <x:c r="D39" s="56"/>
      <x:c r="E39" s="63"/>
      <x:c r="F39" s="56"/>
      <x:c r="G39" s="65"/>
      <x:c r="H39" s="56"/>
      <x:c r="I39" s="65"/>
      <x:c r="J39" s="62"/>
      <x:c r="K39" s="62"/>
      <x:c r="L39" s="57"/>
      <x:c r="M39" s="65"/>
      <x:c r="N39" s="65"/>
      <x:c r="O39" s="66"/>
      <x:c r="P39" s="67" t="str">
        <x:f>IF(A39="","",IF(O39&lt;&gt;"",O39-B39,TODAY()-B39))</x:f>
      </x:c>
      <x:c r="Q39" s="68" t="str">
        <x:f>IF(A39="","",IF(OR(I39="RESOLVED",I39="REJECTED"),"CLOSED",IF(H39="","ASSIGN OWNER",IF(K39="","ADD NEXT ACTION",IF(L39="","ADD DUE DATE",IF(L39&lt;TODAY(),"OVERDUE",IF(AND(I39="READY_FOR_APPROVAL",M39&lt;&gt;"YES"),"REVALIDATE",IF(AND(I39="READY_FOR_APPROVAL",N39=""),"APPROVAL REQUIRED","ON TRACK"))))))))</x:f>
      </x:c>
    </x:row>
    <x:row r="40" ht="28" customHeight="1">
      <x:c r="A40" s="56"/>
      <x:c r="B40" s="57"/>
      <x:c r="C40" s="56"/>
      <x:c r="D40" s="56"/>
      <x:c r="E40" s="63"/>
      <x:c r="F40" s="56"/>
      <x:c r="G40" s="65"/>
      <x:c r="H40" s="56"/>
      <x:c r="I40" s="65"/>
      <x:c r="J40" s="62"/>
      <x:c r="K40" s="62"/>
      <x:c r="L40" s="57"/>
      <x:c r="M40" s="65"/>
      <x:c r="N40" s="65"/>
      <x:c r="O40" s="66"/>
      <x:c r="P40" s="67" t="str">
        <x:f>IF(A40="","",IF(O40&lt;&gt;"",O40-B40,TODAY()-B40))</x:f>
      </x:c>
      <x:c r="Q40" s="68" t="str">
        <x:f>IF(A40="","",IF(OR(I40="RESOLVED",I40="REJECTED"),"CLOSED",IF(H40="","ASSIGN OWNER",IF(K40="","ADD NEXT ACTION",IF(L40="","ADD DUE DATE",IF(L40&lt;TODAY(),"OVERDUE",IF(AND(I40="READY_FOR_APPROVAL",M40&lt;&gt;"YES"),"REVALIDATE",IF(AND(I40="READY_FOR_APPROVAL",N40=""),"APPROVAL REQUIRED","ON TRACK"))))))))</x:f>
      </x:c>
    </x:row>
    <x:row r="41" ht="28" customHeight="1">
      <x:c r="A41" s="56"/>
      <x:c r="B41" s="57"/>
      <x:c r="C41" s="56"/>
      <x:c r="D41" s="56"/>
      <x:c r="E41" s="63"/>
      <x:c r="F41" s="56"/>
      <x:c r="G41" s="65"/>
      <x:c r="H41" s="56"/>
      <x:c r="I41" s="65"/>
      <x:c r="J41" s="62"/>
      <x:c r="K41" s="62"/>
      <x:c r="L41" s="57"/>
      <x:c r="M41" s="65"/>
      <x:c r="N41" s="65"/>
      <x:c r="O41" s="66"/>
      <x:c r="P41" s="67" t="str">
        <x:f>IF(A41="","",IF(O41&lt;&gt;"",O41-B41,TODAY()-B41))</x:f>
      </x:c>
      <x:c r="Q41" s="68" t="str">
        <x:f>IF(A41="","",IF(OR(I41="RESOLVED",I41="REJECTED"),"CLOSED",IF(H41="","ASSIGN OWNER",IF(K41="","ADD NEXT ACTION",IF(L41="","ADD DUE DATE",IF(L41&lt;TODAY(),"OVERDUE",IF(AND(I41="READY_FOR_APPROVAL",M41&lt;&gt;"YES"),"REVALIDATE",IF(AND(I41="READY_FOR_APPROVAL",N41=""),"APPROVAL REQUIRED","ON TRACK"))))))))</x:f>
      </x:c>
    </x:row>
    <x:row r="42" ht="28" customHeight="1">
      <x:c r="A42" s="56"/>
      <x:c r="B42" s="57"/>
      <x:c r="C42" s="56"/>
      <x:c r="D42" s="56"/>
      <x:c r="E42" s="63"/>
      <x:c r="F42" s="56"/>
      <x:c r="G42" s="65"/>
      <x:c r="H42" s="56"/>
      <x:c r="I42" s="65"/>
      <x:c r="J42" s="62"/>
      <x:c r="K42" s="62"/>
      <x:c r="L42" s="57"/>
      <x:c r="M42" s="65"/>
      <x:c r="N42" s="65"/>
      <x:c r="O42" s="66"/>
      <x:c r="P42" s="67" t="str">
        <x:f>IF(A42="","",IF(O42&lt;&gt;"",O42-B42,TODAY()-B42))</x:f>
      </x:c>
      <x:c r="Q42" s="68" t="str">
        <x:f>IF(A42="","",IF(OR(I42="RESOLVED",I42="REJECTED"),"CLOSED",IF(H42="","ASSIGN OWNER",IF(K42="","ADD NEXT ACTION",IF(L42="","ADD DUE DATE",IF(L42&lt;TODAY(),"OVERDUE",IF(AND(I42="READY_FOR_APPROVAL",M42&lt;&gt;"YES"),"REVALIDATE",IF(AND(I42="READY_FOR_APPROVAL",N42=""),"APPROVAL REQUIRED","ON TRACK"))))))))</x:f>
      </x:c>
    </x:row>
    <x:row r="43" ht="28" customHeight="1">
      <x:c r="A43" s="56"/>
      <x:c r="B43" s="57"/>
      <x:c r="C43" s="56"/>
      <x:c r="D43" s="56"/>
      <x:c r="E43" s="63"/>
      <x:c r="F43" s="56"/>
      <x:c r="G43" s="65"/>
      <x:c r="H43" s="56"/>
      <x:c r="I43" s="65"/>
      <x:c r="J43" s="62"/>
      <x:c r="K43" s="62"/>
      <x:c r="L43" s="57"/>
      <x:c r="M43" s="65"/>
      <x:c r="N43" s="65"/>
      <x:c r="O43" s="66"/>
      <x:c r="P43" s="67" t="str">
        <x:f>IF(A43="","",IF(O43&lt;&gt;"",O43-B43,TODAY()-B43))</x:f>
      </x:c>
      <x:c r="Q43" s="68" t="str">
        <x:f>IF(A43="","",IF(OR(I43="RESOLVED",I43="REJECTED"),"CLOSED",IF(H43="","ASSIGN OWNER",IF(K43="","ADD NEXT ACTION",IF(L43="","ADD DUE DATE",IF(L43&lt;TODAY(),"OVERDUE",IF(AND(I43="READY_FOR_APPROVAL",M43&lt;&gt;"YES"),"REVALIDATE",IF(AND(I43="READY_FOR_APPROVAL",N43=""),"APPROVAL REQUIRED","ON TRACK"))))))))</x:f>
      </x:c>
    </x:row>
    <x:row r="44" ht="28" customHeight="1">
      <x:c r="A44" s="56"/>
      <x:c r="B44" s="57"/>
      <x:c r="C44" s="56"/>
      <x:c r="D44" s="56"/>
      <x:c r="E44" s="63"/>
      <x:c r="F44" s="56"/>
      <x:c r="G44" s="65"/>
      <x:c r="H44" s="56"/>
      <x:c r="I44" s="65"/>
      <x:c r="J44" s="62"/>
      <x:c r="K44" s="62"/>
      <x:c r="L44" s="57"/>
      <x:c r="M44" s="65"/>
      <x:c r="N44" s="65"/>
      <x:c r="O44" s="66"/>
      <x:c r="P44" s="67" t="str">
        <x:f>IF(A44="","",IF(O44&lt;&gt;"",O44-B44,TODAY()-B44))</x:f>
      </x:c>
      <x:c r="Q44" s="68" t="str">
        <x:f>IF(A44="","",IF(OR(I44="RESOLVED",I44="REJECTED"),"CLOSED",IF(H44="","ASSIGN OWNER",IF(K44="","ADD NEXT ACTION",IF(L44="","ADD DUE DATE",IF(L44&lt;TODAY(),"OVERDUE",IF(AND(I44="READY_FOR_APPROVAL",M44&lt;&gt;"YES"),"REVALIDATE",IF(AND(I44="READY_FOR_APPROVAL",N44=""),"APPROVAL REQUIRED","ON TRACK"))))))))</x:f>
      </x:c>
    </x:row>
    <x:row r="45" ht="28" customHeight="1">
      <x:c r="A45" s="56"/>
      <x:c r="B45" s="57"/>
      <x:c r="C45" s="56"/>
      <x:c r="D45" s="56"/>
      <x:c r="E45" s="63"/>
      <x:c r="F45" s="56"/>
      <x:c r="G45" s="65"/>
      <x:c r="H45" s="56"/>
      <x:c r="I45" s="65"/>
      <x:c r="J45" s="62"/>
      <x:c r="K45" s="62"/>
      <x:c r="L45" s="57"/>
      <x:c r="M45" s="65"/>
      <x:c r="N45" s="65"/>
      <x:c r="O45" s="66"/>
      <x:c r="P45" s="67" t="str">
        <x:f>IF(A45="","",IF(O45&lt;&gt;"",O45-B45,TODAY()-B45))</x:f>
      </x:c>
      <x:c r="Q45" s="68" t="str">
        <x:f>IF(A45="","",IF(OR(I45="RESOLVED",I45="REJECTED"),"CLOSED",IF(H45="","ASSIGN OWNER",IF(K45="","ADD NEXT ACTION",IF(L45="","ADD DUE DATE",IF(L45&lt;TODAY(),"OVERDUE",IF(AND(I45="READY_FOR_APPROVAL",M45&lt;&gt;"YES"),"REVALIDATE",IF(AND(I45="READY_FOR_APPROVAL",N45=""),"APPROVAL REQUIRED","ON TRACK"))))))))</x:f>
      </x:c>
    </x:row>
    <x:row r="46" ht="28" customHeight="1">
      <x:c r="A46" s="56"/>
      <x:c r="B46" s="57"/>
      <x:c r="C46" s="56"/>
      <x:c r="D46" s="56"/>
      <x:c r="E46" s="63"/>
      <x:c r="F46" s="56"/>
      <x:c r="G46" s="65"/>
      <x:c r="H46" s="56"/>
      <x:c r="I46" s="65"/>
      <x:c r="J46" s="62"/>
      <x:c r="K46" s="62"/>
      <x:c r="L46" s="57"/>
      <x:c r="M46" s="65"/>
      <x:c r="N46" s="65"/>
      <x:c r="O46" s="66"/>
      <x:c r="P46" s="67" t="str">
        <x:f>IF(A46="","",IF(O46&lt;&gt;"",O46-B46,TODAY()-B46))</x:f>
      </x:c>
      <x:c r="Q46" s="68" t="str">
        <x:f>IF(A46="","",IF(OR(I46="RESOLVED",I46="REJECTED"),"CLOSED",IF(H46="","ASSIGN OWNER",IF(K46="","ADD NEXT ACTION",IF(L46="","ADD DUE DATE",IF(L46&lt;TODAY(),"OVERDUE",IF(AND(I46="READY_FOR_APPROVAL",M46&lt;&gt;"YES"),"REVALIDATE",IF(AND(I46="READY_FOR_APPROVAL",N46=""),"APPROVAL REQUIRED","ON TRACK"))))))))</x:f>
      </x:c>
    </x:row>
    <x:row r="47" ht="28" customHeight="1">
      <x:c r="A47" s="56"/>
      <x:c r="B47" s="57"/>
      <x:c r="C47" s="56"/>
      <x:c r="D47" s="56"/>
      <x:c r="E47" s="63"/>
      <x:c r="F47" s="56"/>
      <x:c r="G47" s="65"/>
      <x:c r="H47" s="56"/>
      <x:c r="I47" s="65"/>
      <x:c r="J47" s="62"/>
      <x:c r="K47" s="62"/>
      <x:c r="L47" s="57"/>
      <x:c r="M47" s="65"/>
      <x:c r="N47" s="65"/>
      <x:c r="O47" s="66"/>
      <x:c r="P47" s="67" t="str">
        <x:f>IF(A47="","",IF(O47&lt;&gt;"",O47-B47,TODAY()-B47))</x:f>
      </x:c>
      <x:c r="Q47" s="68" t="str">
        <x:f>IF(A47="","",IF(OR(I47="RESOLVED",I47="REJECTED"),"CLOSED",IF(H47="","ASSIGN OWNER",IF(K47="","ADD NEXT ACTION",IF(L47="","ADD DUE DATE",IF(L47&lt;TODAY(),"OVERDUE",IF(AND(I47="READY_FOR_APPROVAL",M47&lt;&gt;"YES"),"REVALIDATE",IF(AND(I47="READY_FOR_APPROVAL",N47=""),"APPROVAL REQUIRED","ON TRACK"))))))))</x:f>
      </x:c>
    </x:row>
    <x:row r="48" ht="28" customHeight="1">
      <x:c r="A48" s="56"/>
      <x:c r="B48" s="57"/>
      <x:c r="C48" s="56"/>
      <x:c r="D48" s="56"/>
      <x:c r="E48" s="63"/>
      <x:c r="F48" s="56"/>
      <x:c r="G48" s="65"/>
      <x:c r="H48" s="56"/>
      <x:c r="I48" s="65"/>
      <x:c r="J48" s="62"/>
      <x:c r="K48" s="62"/>
      <x:c r="L48" s="57"/>
      <x:c r="M48" s="65"/>
      <x:c r="N48" s="65"/>
      <x:c r="O48" s="66"/>
      <x:c r="P48" s="67" t="str">
        <x:f>IF(A48="","",IF(O48&lt;&gt;"",O48-B48,TODAY()-B48))</x:f>
      </x:c>
      <x:c r="Q48" s="68" t="str">
        <x:f>IF(A48="","",IF(OR(I48="RESOLVED",I48="REJECTED"),"CLOSED",IF(H48="","ASSIGN OWNER",IF(K48="","ADD NEXT ACTION",IF(L48="","ADD DUE DATE",IF(L48&lt;TODAY(),"OVERDUE",IF(AND(I48="READY_FOR_APPROVAL",M48&lt;&gt;"YES"),"REVALIDATE",IF(AND(I48="READY_FOR_APPROVAL",N48=""),"APPROVAL REQUIRED","ON TRACK"))))))))</x:f>
      </x:c>
    </x:row>
    <x:row r="49" ht="28" customHeight="1">
      <x:c r="A49" s="56"/>
      <x:c r="B49" s="57"/>
      <x:c r="C49" s="56"/>
      <x:c r="D49" s="56"/>
      <x:c r="E49" s="63"/>
      <x:c r="F49" s="56"/>
      <x:c r="G49" s="65"/>
      <x:c r="H49" s="56"/>
      <x:c r="I49" s="65"/>
      <x:c r="J49" s="62"/>
      <x:c r="K49" s="62"/>
      <x:c r="L49" s="57"/>
      <x:c r="M49" s="65"/>
      <x:c r="N49" s="65"/>
      <x:c r="O49" s="66"/>
      <x:c r="P49" s="67" t="str">
        <x:f>IF(A49="","",IF(O49&lt;&gt;"",O49-B49,TODAY()-B49))</x:f>
      </x:c>
      <x:c r="Q49" s="68" t="str">
        <x:f>IF(A49="","",IF(OR(I49="RESOLVED",I49="REJECTED"),"CLOSED",IF(H49="","ASSIGN OWNER",IF(K49="","ADD NEXT ACTION",IF(L49="","ADD DUE DATE",IF(L49&lt;TODAY(),"OVERDUE",IF(AND(I49="READY_FOR_APPROVAL",M49&lt;&gt;"YES"),"REVALIDATE",IF(AND(I49="READY_FOR_APPROVAL",N49=""),"APPROVAL REQUIRED","ON TRACK"))))))))</x:f>
      </x:c>
    </x:row>
    <x:row r="50" ht="28" customHeight="1">
      <x:c r="A50" s="56"/>
      <x:c r="B50" s="57"/>
      <x:c r="C50" s="56"/>
      <x:c r="D50" s="56"/>
      <x:c r="E50" s="63"/>
      <x:c r="F50" s="56"/>
      <x:c r="G50" s="65"/>
      <x:c r="H50" s="56"/>
      <x:c r="I50" s="65"/>
      <x:c r="J50" s="62"/>
      <x:c r="K50" s="62"/>
      <x:c r="L50" s="57"/>
      <x:c r="M50" s="65"/>
      <x:c r="N50" s="65"/>
      <x:c r="O50" s="66"/>
      <x:c r="P50" s="67" t="str">
        <x:f>IF(A50="","",IF(O50&lt;&gt;"",O50-B50,TODAY()-B50))</x:f>
      </x:c>
      <x:c r="Q50" s="68" t="str">
        <x:f>IF(A50="","",IF(OR(I50="RESOLVED",I50="REJECTED"),"CLOSED",IF(H50="","ASSIGN OWNER",IF(K50="","ADD NEXT ACTION",IF(L50="","ADD DUE DATE",IF(L50&lt;TODAY(),"OVERDUE",IF(AND(I50="READY_FOR_APPROVAL",M50&lt;&gt;"YES"),"REVALIDATE",IF(AND(I50="READY_FOR_APPROVAL",N50=""),"APPROVAL REQUIRED","ON TRACK"))))))))</x:f>
      </x:c>
    </x:row>
    <x:row r="51" ht="28" customHeight="1">
      <x:c r="A51" s="56"/>
      <x:c r="B51" s="57"/>
      <x:c r="C51" s="56"/>
      <x:c r="D51" s="56"/>
      <x:c r="E51" s="63"/>
      <x:c r="F51" s="56"/>
      <x:c r="G51" s="65"/>
      <x:c r="H51" s="56"/>
      <x:c r="I51" s="65"/>
      <x:c r="J51" s="62"/>
      <x:c r="K51" s="62"/>
      <x:c r="L51" s="57"/>
      <x:c r="M51" s="65"/>
      <x:c r="N51" s="65"/>
      <x:c r="O51" s="66"/>
      <x:c r="P51" s="67" t="str">
        <x:f>IF(A51="","",IF(O51&lt;&gt;"",O51-B51,TODAY()-B51))</x:f>
      </x:c>
      <x:c r="Q51" s="68" t="str">
        <x:f>IF(A51="","",IF(OR(I51="RESOLVED",I51="REJECTED"),"CLOSED",IF(H51="","ASSIGN OWNER",IF(K51="","ADD NEXT ACTION",IF(L51="","ADD DUE DATE",IF(L51&lt;TODAY(),"OVERDUE",IF(AND(I51="READY_FOR_APPROVAL",M51&lt;&gt;"YES"),"REVALIDATE",IF(AND(I51="READY_FOR_APPROVAL",N51=""),"APPROVAL REQUIRED","ON TRACK"))))))))</x:f>
      </x:c>
    </x:row>
    <x:row r="52" ht="28" customHeight="1">
      <x:c r="A52" s="56"/>
      <x:c r="B52" s="57"/>
      <x:c r="C52" s="56"/>
      <x:c r="D52" s="56"/>
      <x:c r="E52" s="63"/>
      <x:c r="F52" s="56"/>
      <x:c r="G52" s="65"/>
      <x:c r="H52" s="56"/>
      <x:c r="I52" s="65"/>
      <x:c r="J52" s="62"/>
      <x:c r="K52" s="62"/>
      <x:c r="L52" s="57"/>
      <x:c r="M52" s="65"/>
      <x:c r="N52" s="65"/>
      <x:c r="O52" s="66"/>
      <x:c r="P52" s="67" t="str">
        <x:f>IF(A52="","",IF(O52&lt;&gt;"",O52-B52,TODAY()-B52))</x:f>
      </x:c>
      <x:c r="Q52" s="68" t="str">
        <x:f>IF(A52="","",IF(OR(I52="RESOLVED",I52="REJECTED"),"CLOSED",IF(H52="","ASSIGN OWNER",IF(K52="","ADD NEXT ACTION",IF(L52="","ADD DUE DATE",IF(L52&lt;TODAY(),"OVERDUE",IF(AND(I52="READY_FOR_APPROVAL",M52&lt;&gt;"YES"),"REVALIDATE",IF(AND(I52="READY_FOR_APPROVAL",N52=""),"APPROVAL REQUIRED","ON TRACK"))))))))</x:f>
      </x:c>
    </x:row>
    <x:row r="53" ht="28" customHeight="1">
      <x:c r="A53" s="56"/>
      <x:c r="B53" s="57"/>
      <x:c r="C53" s="56"/>
      <x:c r="D53" s="56"/>
      <x:c r="E53" s="63"/>
      <x:c r="F53" s="56"/>
      <x:c r="G53" s="65"/>
      <x:c r="H53" s="56"/>
      <x:c r="I53" s="65"/>
      <x:c r="J53" s="62"/>
      <x:c r="K53" s="62"/>
      <x:c r="L53" s="57"/>
      <x:c r="M53" s="65"/>
      <x:c r="N53" s="65"/>
      <x:c r="O53" s="66"/>
      <x:c r="P53" s="67" t="str">
        <x:f>IF(A53="","",IF(O53&lt;&gt;"",O53-B53,TODAY()-B53))</x:f>
      </x:c>
      <x:c r="Q53" s="68" t="str">
        <x:f>IF(A53="","",IF(OR(I53="RESOLVED",I53="REJECTED"),"CLOSED",IF(H53="","ASSIGN OWNER",IF(K53="","ADD NEXT ACTION",IF(L53="","ADD DUE DATE",IF(L53&lt;TODAY(),"OVERDUE",IF(AND(I53="READY_FOR_APPROVAL",M53&lt;&gt;"YES"),"REVALIDATE",IF(AND(I53="READY_FOR_APPROVAL",N53=""),"APPROVAL REQUIRED","ON TRACK"))))))))</x:f>
      </x:c>
    </x:row>
    <x:row r="54" ht="28" customHeight="1">
      <x:c r="A54" s="56"/>
      <x:c r="B54" s="57"/>
      <x:c r="C54" s="56"/>
      <x:c r="D54" s="56"/>
      <x:c r="E54" s="63"/>
      <x:c r="F54" s="56"/>
      <x:c r="G54" s="65"/>
      <x:c r="H54" s="56"/>
      <x:c r="I54" s="65"/>
      <x:c r="J54" s="62"/>
      <x:c r="K54" s="62"/>
      <x:c r="L54" s="57"/>
      <x:c r="M54" s="65"/>
      <x:c r="N54" s="65"/>
      <x:c r="O54" s="66"/>
      <x:c r="P54" s="67" t="str">
        <x:f>IF(A54="","",IF(O54&lt;&gt;"",O54-B54,TODAY()-B54))</x:f>
      </x:c>
      <x:c r="Q54" s="68" t="str">
        <x:f>IF(A54="","",IF(OR(I54="RESOLVED",I54="REJECTED"),"CLOSED",IF(H54="","ASSIGN OWNER",IF(K54="","ADD NEXT ACTION",IF(L54="","ADD DUE DATE",IF(L54&lt;TODAY(),"OVERDUE",IF(AND(I54="READY_FOR_APPROVAL",M54&lt;&gt;"YES"),"REVALIDATE",IF(AND(I54="READY_FOR_APPROVAL",N54=""),"APPROVAL REQUIRED","ON TRACK"))))))))</x:f>
      </x:c>
    </x:row>
    <x:row r="55" ht="28" customHeight="1">
      <x:c r="A55" s="56"/>
      <x:c r="B55" s="57"/>
      <x:c r="C55" s="56"/>
      <x:c r="D55" s="56"/>
      <x:c r="E55" s="63"/>
      <x:c r="F55" s="56"/>
      <x:c r="G55" s="65"/>
      <x:c r="H55" s="56"/>
      <x:c r="I55" s="65"/>
      <x:c r="J55" s="62"/>
      <x:c r="K55" s="62"/>
      <x:c r="L55" s="57"/>
      <x:c r="M55" s="65"/>
      <x:c r="N55" s="65"/>
      <x:c r="O55" s="66"/>
      <x:c r="P55" s="67" t="str">
        <x:f>IF(A55="","",IF(O55&lt;&gt;"",O55-B55,TODAY()-B55))</x:f>
      </x:c>
      <x:c r="Q55" s="68" t="str">
        <x:f>IF(A55="","",IF(OR(I55="RESOLVED",I55="REJECTED"),"CLOSED",IF(H55="","ASSIGN OWNER",IF(K55="","ADD NEXT ACTION",IF(L55="","ADD DUE DATE",IF(L55&lt;TODAY(),"OVERDUE",IF(AND(I55="READY_FOR_APPROVAL",M55&lt;&gt;"YES"),"REVALIDATE",IF(AND(I55="READY_FOR_APPROVAL",N55=""),"APPROVAL REQUIRED","ON TRACK"))))))))</x:f>
      </x:c>
    </x:row>
    <x:row r="56" ht="28" customHeight="1">
      <x:c r="A56" s="56"/>
      <x:c r="B56" s="57"/>
      <x:c r="C56" s="56"/>
      <x:c r="D56" s="56"/>
      <x:c r="E56" s="63"/>
      <x:c r="F56" s="56"/>
      <x:c r="G56" s="65"/>
      <x:c r="H56" s="56"/>
      <x:c r="I56" s="65"/>
      <x:c r="J56" s="62"/>
      <x:c r="K56" s="62"/>
      <x:c r="L56" s="57"/>
      <x:c r="M56" s="65"/>
      <x:c r="N56" s="65"/>
      <x:c r="O56" s="66"/>
      <x:c r="P56" s="67" t="str">
        <x:f>IF(A56="","",IF(O56&lt;&gt;"",O56-B56,TODAY()-B56))</x:f>
      </x:c>
      <x:c r="Q56" s="68" t="str">
        <x:f>IF(A56="","",IF(OR(I56="RESOLVED",I56="REJECTED"),"CLOSED",IF(H56="","ASSIGN OWNER",IF(K56="","ADD NEXT ACTION",IF(L56="","ADD DUE DATE",IF(L56&lt;TODAY(),"OVERDUE",IF(AND(I56="READY_FOR_APPROVAL",M56&lt;&gt;"YES"),"REVALIDATE",IF(AND(I56="READY_FOR_APPROVAL",N56=""),"APPROVAL REQUIRED","ON TRACK"))))))))</x:f>
      </x:c>
    </x:row>
    <x:row r="57" ht="28" customHeight="1">
      <x:c r="A57" s="56"/>
      <x:c r="B57" s="57"/>
      <x:c r="C57" s="56"/>
      <x:c r="D57" s="56"/>
      <x:c r="E57" s="63"/>
      <x:c r="F57" s="56"/>
      <x:c r="G57" s="65"/>
      <x:c r="H57" s="56"/>
      <x:c r="I57" s="65"/>
      <x:c r="J57" s="62"/>
      <x:c r="K57" s="62"/>
      <x:c r="L57" s="57"/>
      <x:c r="M57" s="65"/>
      <x:c r="N57" s="65"/>
      <x:c r="O57" s="66"/>
      <x:c r="P57" s="67" t="str">
        <x:f>IF(A57="","",IF(O57&lt;&gt;"",O57-B57,TODAY()-B57))</x:f>
      </x:c>
      <x:c r="Q57" s="68" t="str">
        <x:f>IF(A57="","",IF(OR(I57="RESOLVED",I57="REJECTED"),"CLOSED",IF(H57="","ASSIGN OWNER",IF(K57="","ADD NEXT ACTION",IF(L57="","ADD DUE DATE",IF(L57&lt;TODAY(),"OVERDUE",IF(AND(I57="READY_FOR_APPROVAL",M57&lt;&gt;"YES"),"REVALIDATE",IF(AND(I57="READY_FOR_APPROVAL",N57=""),"APPROVAL REQUIRED","ON TRACK"))))))))</x:f>
      </x:c>
    </x:row>
    <x:row r="58" ht="28" customHeight="1">
      <x:c r="A58" s="56"/>
      <x:c r="B58" s="57"/>
      <x:c r="C58" s="56"/>
      <x:c r="D58" s="56"/>
      <x:c r="E58" s="63"/>
      <x:c r="F58" s="56"/>
      <x:c r="G58" s="65"/>
      <x:c r="H58" s="56"/>
      <x:c r="I58" s="65"/>
      <x:c r="J58" s="62"/>
      <x:c r="K58" s="62"/>
      <x:c r="L58" s="57"/>
      <x:c r="M58" s="65"/>
      <x:c r="N58" s="65"/>
      <x:c r="O58" s="66"/>
      <x:c r="P58" s="67" t="str">
        <x:f>IF(A58="","",IF(O58&lt;&gt;"",O58-B58,TODAY()-B58))</x:f>
      </x:c>
      <x:c r="Q58" s="68" t="str">
        <x:f>IF(A58="","",IF(OR(I58="RESOLVED",I58="REJECTED"),"CLOSED",IF(H58="","ASSIGN OWNER",IF(K58="","ADD NEXT ACTION",IF(L58="","ADD DUE DATE",IF(L58&lt;TODAY(),"OVERDUE",IF(AND(I58="READY_FOR_APPROVAL",M58&lt;&gt;"YES"),"REVALIDATE",IF(AND(I58="READY_FOR_APPROVAL",N58=""),"APPROVAL REQUIRED","ON TRACK"))))))))</x:f>
      </x:c>
    </x:row>
    <x:row r="59" ht="28" customHeight="1">
      <x:c r="A59" s="56"/>
      <x:c r="B59" s="57"/>
      <x:c r="C59" s="56"/>
      <x:c r="D59" s="56"/>
      <x:c r="E59" s="63"/>
      <x:c r="F59" s="56"/>
      <x:c r="G59" s="65"/>
      <x:c r="H59" s="56"/>
      <x:c r="I59" s="65"/>
      <x:c r="J59" s="62"/>
      <x:c r="K59" s="62"/>
      <x:c r="L59" s="57"/>
      <x:c r="M59" s="65"/>
      <x:c r="N59" s="65"/>
      <x:c r="O59" s="66"/>
      <x:c r="P59" s="67" t="str">
        <x:f>IF(A59="","",IF(O59&lt;&gt;"",O59-B59,TODAY()-B59))</x:f>
      </x:c>
      <x:c r="Q59" s="68" t="str">
        <x:f>IF(A59="","",IF(OR(I59="RESOLVED",I59="REJECTED"),"CLOSED",IF(H59="","ASSIGN OWNER",IF(K59="","ADD NEXT ACTION",IF(L59="","ADD DUE DATE",IF(L59&lt;TODAY(),"OVERDUE",IF(AND(I59="READY_FOR_APPROVAL",M59&lt;&gt;"YES"),"REVALIDATE",IF(AND(I59="READY_FOR_APPROVAL",N59=""),"APPROVAL REQUIRED","ON TRACK"))))))))</x:f>
      </x:c>
    </x:row>
    <x:row r="60" ht="28" customHeight="1">
      <x:c r="A60" s="56"/>
      <x:c r="B60" s="57"/>
      <x:c r="C60" s="56"/>
      <x:c r="D60" s="56"/>
      <x:c r="E60" s="63"/>
      <x:c r="F60" s="56"/>
      <x:c r="G60" s="65"/>
      <x:c r="H60" s="56"/>
      <x:c r="I60" s="65"/>
      <x:c r="J60" s="62"/>
      <x:c r="K60" s="62"/>
      <x:c r="L60" s="57"/>
      <x:c r="M60" s="65"/>
      <x:c r="N60" s="65"/>
      <x:c r="O60" s="66"/>
      <x:c r="P60" s="67" t="str">
        <x:f>IF(A60="","",IF(O60&lt;&gt;"",O60-B60,TODAY()-B60))</x:f>
      </x:c>
      <x:c r="Q60" s="68" t="str">
        <x:f>IF(A60="","",IF(OR(I60="RESOLVED",I60="REJECTED"),"CLOSED",IF(H60="","ASSIGN OWNER",IF(K60="","ADD NEXT ACTION",IF(L60="","ADD DUE DATE",IF(L60&lt;TODAY(),"OVERDUE",IF(AND(I60="READY_FOR_APPROVAL",M60&lt;&gt;"YES"),"REVALIDATE",IF(AND(I60="READY_FOR_APPROVAL",N60=""),"APPROVAL REQUIRED","ON TRACK"))))))))</x:f>
      </x:c>
    </x:row>
    <x:row r="61" ht="28" customHeight="1">
      <x:c r="A61" s="56"/>
      <x:c r="B61" s="57"/>
      <x:c r="C61" s="56"/>
      <x:c r="D61" s="56"/>
      <x:c r="E61" s="63"/>
      <x:c r="F61" s="56"/>
      <x:c r="G61" s="65"/>
      <x:c r="H61" s="56"/>
      <x:c r="I61" s="65"/>
      <x:c r="J61" s="62"/>
      <x:c r="K61" s="62"/>
      <x:c r="L61" s="57"/>
      <x:c r="M61" s="65"/>
      <x:c r="N61" s="65"/>
      <x:c r="O61" s="66"/>
      <x:c r="P61" s="67" t="str">
        <x:f>IF(A61="","",IF(O61&lt;&gt;"",O61-B61,TODAY()-B61))</x:f>
      </x:c>
      <x:c r="Q61" s="68" t="str">
        <x:f>IF(A61="","",IF(OR(I61="RESOLVED",I61="REJECTED"),"CLOSED",IF(H61="","ASSIGN OWNER",IF(K61="","ADD NEXT ACTION",IF(L61="","ADD DUE DATE",IF(L61&lt;TODAY(),"OVERDUE",IF(AND(I61="READY_FOR_APPROVAL",M61&lt;&gt;"YES"),"REVALIDATE",IF(AND(I61="READY_FOR_APPROVAL",N61=""),"APPROVAL REQUIRED","ON TRACK"))))))))</x:f>
      </x:c>
    </x:row>
    <x:row r="62" ht="28" customHeight="1">
      <x:c r="A62" s="56"/>
      <x:c r="B62" s="57"/>
      <x:c r="C62" s="56"/>
      <x:c r="D62" s="56"/>
      <x:c r="E62" s="63"/>
      <x:c r="F62" s="56"/>
      <x:c r="G62" s="65"/>
      <x:c r="H62" s="56"/>
      <x:c r="I62" s="65"/>
      <x:c r="J62" s="62"/>
      <x:c r="K62" s="62"/>
      <x:c r="L62" s="57"/>
      <x:c r="M62" s="65"/>
      <x:c r="N62" s="65"/>
      <x:c r="O62" s="66"/>
      <x:c r="P62" s="67" t="str">
        <x:f>IF(A62="","",IF(O62&lt;&gt;"",O62-B62,TODAY()-B62))</x:f>
      </x:c>
      <x:c r="Q62" s="68" t="str">
        <x:f>IF(A62="","",IF(OR(I62="RESOLVED",I62="REJECTED"),"CLOSED",IF(H62="","ASSIGN OWNER",IF(K62="","ADD NEXT ACTION",IF(L62="","ADD DUE DATE",IF(L62&lt;TODAY(),"OVERDUE",IF(AND(I62="READY_FOR_APPROVAL",M62&lt;&gt;"YES"),"REVALIDATE",IF(AND(I62="READY_FOR_APPROVAL",N62=""),"APPROVAL REQUIRED","ON TRACK"))))))))</x:f>
      </x:c>
    </x:row>
    <x:row r="63" ht="28" customHeight="1">
      <x:c r="A63" s="56"/>
      <x:c r="B63" s="57"/>
      <x:c r="C63" s="56"/>
      <x:c r="D63" s="56"/>
      <x:c r="E63" s="63"/>
      <x:c r="F63" s="56"/>
      <x:c r="G63" s="65"/>
      <x:c r="H63" s="56"/>
      <x:c r="I63" s="65"/>
      <x:c r="J63" s="62"/>
      <x:c r="K63" s="62"/>
      <x:c r="L63" s="57"/>
      <x:c r="M63" s="65"/>
      <x:c r="N63" s="65"/>
      <x:c r="O63" s="66"/>
      <x:c r="P63" s="67" t="str">
        <x:f>IF(A63="","",IF(O63&lt;&gt;"",O63-B63,TODAY()-B63))</x:f>
      </x:c>
      <x:c r="Q63" s="68" t="str">
        <x:f>IF(A63="","",IF(OR(I63="RESOLVED",I63="REJECTED"),"CLOSED",IF(H63="","ASSIGN OWNER",IF(K63="","ADD NEXT ACTION",IF(L63="","ADD DUE DATE",IF(L63&lt;TODAY(),"OVERDUE",IF(AND(I63="READY_FOR_APPROVAL",M63&lt;&gt;"YES"),"REVALIDATE",IF(AND(I63="READY_FOR_APPROVAL",N63=""),"APPROVAL REQUIRED","ON TRACK"))))))))</x:f>
      </x:c>
    </x:row>
    <x:row r="64" ht="28" customHeight="1">
      <x:c r="A64" s="56"/>
      <x:c r="B64" s="57"/>
      <x:c r="C64" s="56"/>
      <x:c r="D64" s="56"/>
      <x:c r="E64" s="63"/>
      <x:c r="F64" s="56"/>
      <x:c r="G64" s="65"/>
      <x:c r="H64" s="56"/>
      <x:c r="I64" s="65"/>
      <x:c r="J64" s="62"/>
      <x:c r="K64" s="62"/>
      <x:c r="L64" s="57"/>
      <x:c r="M64" s="65"/>
      <x:c r="N64" s="65"/>
      <x:c r="O64" s="66"/>
      <x:c r="P64" s="67" t="str">
        <x:f>IF(A64="","",IF(O64&lt;&gt;"",O64-B64,TODAY()-B64))</x:f>
      </x:c>
      <x:c r="Q64" s="68" t="str">
        <x:f>IF(A64="","",IF(OR(I64="RESOLVED",I64="REJECTED"),"CLOSED",IF(H64="","ASSIGN OWNER",IF(K64="","ADD NEXT ACTION",IF(L64="","ADD DUE DATE",IF(L64&lt;TODAY(),"OVERDUE",IF(AND(I64="READY_FOR_APPROVAL",M64&lt;&gt;"YES"),"REVALIDATE",IF(AND(I64="READY_FOR_APPROVAL",N64=""),"APPROVAL REQUIRED","ON TRACK"))))))))</x:f>
      </x:c>
    </x:row>
    <x:row r="65" ht="28" customHeight="1">
      <x:c r="A65" s="56"/>
      <x:c r="B65" s="57"/>
      <x:c r="C65" s="56"/>
      <x:c r="D65" s="56"/>
      <x:c r="E65" s="63"/>
      <x:c r="F65" s="56"/>
      <x:c r="G65" s="65"/>
      <x:c r="H65" s="56"/>
      <x:c r="I65" s="65"/>
      <x:c r="J65" s="62"/>
      <x:c r="K65" s="62"/>
      <x:c r="L65" s="57"/>
      <x:c r="M65" s="65"/>
      <x:c r="N65" s="65"/>
      <x:c r="O65" s="66"/>
      <x:c r="P65" s="67" t="str">
        <x:f>IF(A65="","",IF(O65&lt;&gt;"",O65-B65,TODAY()-B65))</x:f>
      </x:c>
      <x:c r="Q65" s="68" t="str">
        <x:f>IF(A65="","",IF(OR(I65="RESOLVED",I65="REJECTED"),"CLOSED",IF(H65="","ASSIGN OWNER",IF(K65="","ADD NEXT ACTION",IF(L65="","ADD DUE DATE",IF(L65&lt;TODAY(),"OVERDUE",IF(AND(I65="READY_FOR_APPROVAL",M65&lt;&gt;"YES"),"REVALIDATE",IF(AND(I65="READY_FOR_APPROVAL",N65=""),"APPROVAL REQUIRED","ON TRACK"))))))))</x:f>
      </x:c>
    </x:row>
    <x:row r="66" ht="28" customHeight="1">
      <x:c r="A66" s="56"/>
      <x:c r="B66" s="57"/>
      <x:c r="C66" s="56"/>
      <x:c r="D66" s="56"/>
      <x:c r="E66" s="63"/>
      <x:c r="F66" s="56"/>
      <x:c r="G66" s="65"/>
      <x:c r="H66" s="56"/>
      <x:c r="I66" s="65"/>
      <x:c r="J66" s="62"/>
      <x:c r="K66" s="62"/>
      <x:c r="L66" s="57"/>
      <x:c r="M66" s="65"/>
      <x:c r="N66" s="65"/>
      <x:c r="O66" s="66"/>
      <x:c r="P66" s="67" t="str">
        <x:f>IF(A66="","",IF(O66&lt;&gt;"",O66-B66,TODAY()-B66))</x:f>
      </x:c>
      <x:c r="Q66" s="68" t="str">
        <x:f>IF(A66="","",IF(OR(I66="RESOLVED",I66="REJECTED"),"CLOSED",IF(H66="","ASSIGN OWNER",IF(K66="","ADD NEXT ACTION",IF(L66="","ADD DUE DATE",IF(L66&lt;TODAY(),"OVERDUE",IF(AND(I66="READY_FOR_APPROVAL",M66&lt;&gt;"YES"),"REVALIDATE",IF(AND(I66="READY_FOR_APPROVAL",N66=""),"APPROVAL REQUIRED","ON TRACK"))))))))</x:f>
      </x:c>
    </x:row>
    <x:row r="67" ht="28" customHeight="1">
      <x:c r="A67" s="56"/>
      <x:c r="B67" s="57"/>
      <x:c r="C67" s="56"/>
      <x:c r="D67" s="56"/>
      <x:c r="E67" s="63"/>
      <x:c r="F67" s="56"/>
      <x:c r="G67" s="65"/>
      <x:c r="H67" s="56"/>
      <x:c r="I67" s="65"/>
      <x:c r="J67" s="62"/>
      <x:c r="K67" s="62"/>
      <x:c r="L67" s="57"/>
      <x:c r="M67" s="65"/>
      <x:c r="N67" s="65"/>
      <x:c r="O67" s="66"/>
      <x:c r="P67" s="67" t="str">
        <x:f>IF(A67="","",IF(O67&lt;&gt;"",O67-B67,TODAY()-B67))</x:f>
      </x:c>
      <x:c r="Q67" s="68" t="str">
        <x:f>IF(A67="","",IF(OR(I67="RESOLVED",I67="REJECTED"),"CLOSED",IF(H67="","ASSIGN OWNER",IF(K67="","ADD NEXT ACTION",IF(L67="","ADD DUE DATE",IF(L67&lt;TODAY(),"OVERDUE",IF(AND(I67="READY_FOR_APPROVAL",M67&lt;&gt;"YES"),"REVALIDATE",IF(AND(I67="READY_FOR_APPROVAL",N67=""),"APPROVAL REQUIRED","ON TRACK"))))))))</x:f>
      </x:c>
    </x:row>
    <x:row r="68" ht="28" customHeight="1">
      <x:c r="A68" s="56"/>
      <x:c r="B68" s="57"/>
      <x:c r="C68" s="56"/>
      <x:c r="D68" s="56"/>
      <x:c r="E68" s="63"/>
      <x:c r="F68" s="56"/>
      <x:c r="G68" s="65"/>
      <x:c r="H68" s="56"/>
      <x:c r="I68" s="65"/>
      <x:c r="J68" s="62"/>
      <x:c r="K68" s="62"/>
      <x:c r="L68" s="57"/>
      <x:c r="M68" s="65"/>
      <x:c r="N68" s="65"/>
      <x:c r="O68" s="66"/>
      <x:c r="P68" s="67" t="str">
        <x:f>IF(A68="","",IF(O68&lt;&gt;"",O68-B68,TODAY()-B68))</x:f>
      </x:c>
      <x:c r="Q68" s="68" t="str">
        <x:f>IF(A68="","",IF(OR(I68="RESOLVED",I68="REJECTED"),"CLOSED",IF(H68="","ASSIGN OWNER",IF(K68="","ADD NEXT ACTION",IF(L68="","ADD DUE DATE",IF(L68&lt;TODAY(),"OVERDUE",IF(AND(I68="READY_FOR_APPROVAL",M68&lt;&gt;"YES"),"REVALIDATE",IF(AND(I68="READY_FOR_APPROVAL",N68=""),"APPROVAL REQUIRED","ON TRACK"))))))))</x:f>
      </x:c>
    </x:row>
    <x:row r="69" ht="28" customHeight="1">
      <x:c r="A69" s="56"/>
      <x:c r="B69" s="57"/>
      <x:c r="C69" s="56"/>
      <x:c r="D69" s="56"/>
      <x:c r="E69" s="63"/>
      <x:c r="F69" s="56"/>
      <x:c r="G69" s="65"/>
      <x:c r="H69" s="56"/>
      <x:c r="I69" s="65"/>
      <x:c r="J69" s="62"/>
      <x:c r="K69" s="62"/>
      <x:c r="L69" s="57"/>
      <x:c r="M69" s="65"/>
      <x:c r="N69" s="65"/>
      <x:c r="O69" s="66"/>
      <x:c r="P69" s="67" t="str">
        <x:f>IF(A69="","",IF(O69&lt;&gt;"",O69-B69,TODAY()-B69))</x:f>
      </x:c>
      <x:c r="Q69" s="68" t="str">
        <x:f>IF(A69="","",IF(OR(I69="RESOLVED",I69="REJECTED"),"CLOSED",IF(H69="","ASSIGN OWNER",IF(K69="","ADD NEXT ACTION",IF(L69="","ADD DUE DATE",IF(L69&lt;TODAY(),"OVERDUE",IF(AND(I69="READY_FOR_APPROVAL",M69&lt;&gt;"YES"),"REVALIDATE",IF(AND(I69="READY_FOR_APPROVAL",N69=""),"APPROVAL REQUIRED","ON TRACK"))))))))</x:f>
      </x:c>
    </x:row>
    <x:row r="70" ht="28" customHeight="1">
      <x:c r="A70" s="56"/>
      <x:c r="B70" s="57"/>
      <x:c r="C70" s="56"/>
      <x:c r="D70" s="56"/>
      <x:c r="E70" s="63"/>
      <x:c r="F70" s="56"/>
      <x:c r="G70" s="65"/>
      <x:c r="H70" s="56"/>
      <x:c r="I70" s="65"/>
      <x:c r="J70" s="62"/>
      <x:c r="K70" s="62"/>
      <x:c r="L70" s="57"/>
      <x:c r="M70" s="65"/>
      <x:c r="N70" s="65"/>
      <x:c r="O70" s="66"/>
      <x:c r="P70" s="67" t="str">
        <x:f>IF(A70="","",IF(O70&lt;&gt;"",O70-B70,TODAY()-B70))</x:f>
      </x:c>
      <x:c r="Q70" s="68" t="str">
        <x:f>IF(A70="","",IF(OR(I70="RESOLVED",I70="REJECTED"),"CLOSED",IF(H70="","ASSIGN OWNER",IF(K70="","ADD NEXT ACTION",IF(L70="","ADD DUE DATE",IF(L70&lt;TODAY(),"OVERDUE",IF(AND(I70="READY_FOR_APPROVAL",M70&lt;&gt;"YES"),"REVALIDATE",IF(AND(I70="READY_FOR_APPROVAL",N70=""),"APPROVAL REQUIRED","ON TRACK"))))))))</x:f>
      </x:c>
    </x:row>
    <x:row r="71" ht="28" customHeight="1">
      <x:c r="A71" s="56"/>
      <x:c r="B71" s="57"/>
      <x:c r="C71" s="56"/>
      <x:c r="D71" s="56"/>
      <x:c r="E71" s="63"/>
      <x:c r="F71" s="56"/>
      <x:c r="G71" s="65"/>
      <x:c r="H71" s="56"/>
      <x:c r="I71" s="65"/>
      <x:c r="J71" s="62"/>
      <x:c r="K71" s="62"/>
      <x:c r="L71" s="57"/>
      <x:c r="M71" s="65"/>
      <x:c r="N71" s="65"/>
      <x:c r="O71" s="66"/>
      <x:c r="P71" s="67" t="str">
        <x:f>IF(A71="","",IF(O71&lt;&gt;"",O71-B71,TODAY()-B71))</x:f>
      </x:c>
      <x:c r="Q71" s="68" t="str">
        <x:f>IF(A71="","",IF(OR(I71="RESOLVED",I71="REJECTED"),"CLOSED",IF(H71="","ASSIGN OWNER",IF(K71="","ADD NEXT ACTION",IF(L71="","ADD DUE DATE",IF(L71&lt;TODAY(),"OVERDUE",IF(AND(I71="READY_FOR_APPROVAL",M71&lt;&gt;"YES"),"REVALIDATE",IF(AND(I71="READY_FOR_APPROVAL",N71=""),"APPROVAL REQUIRED","ON TRACK"))))))))</x:f>
      </x:c>
    </x:row>
    <x:row r="72" ht="28" customHeight="1">
      <x:c r="A72" s="56"/>
      <x:c r="B72" s="57"/>
      <x:c r="C72" s="56"/>
      <x:c r="D72" s="56"/>
      <x:c r="E72" s="63"/>
      <x:c r="F72" s="56"/>
      <x:c r="G72" s="65"/>
      <x:c r="H72" s="56"/>
      <x:c r="I72" s="65"/>
      <x:c r="J72" s="62"/>
      <x:c r="K72" s="62"/>
      <x:c r="L72" s="57"/>
      <x:c r="M72" s="65"/>
      <x:c r="N72" s="65"/>
      <x:c r="O72" s="66"/>
      <x:c r="P72" s="67" t="str">
        <x:f>IF(A72="","",IF(O72&lt;&gt;"",O72-B72,TODAY()-B72))</x:f>
      </x:c>
      <x:c r="Q72" s="68" t="str">
        <x:f>IF(A72="","",IF(OR(I72="RESOLVED",I72="REJECTED"),"CLOSED",IF(H72="","ASSIGN OWNER",IF(K72="","ADD NEXT ACTION",IF(L72="","ADD DUE DATE",IF(L72&lt;TODAY(),"OVERDUE",IF(AND(I72="READY_FOR_APPROVAL",M72&lt;&gt;"YES"),"REVALIDATE",IF(AND(I72="READY_FOR_APPROVAL",N72=""),"APPROVAL REQUIRED","ON TRACK"))))))))</x:f>
      </x:c>
    </x:row>
    <x:row r="73" ht="28" customHeight="1">
      <x:c r="A73" s="56"/>
      <x:c r="B73" s="57"/>
      <x:c r="C73" s="56"/>
      <x:c r="D73" s="56"/>
      <x:c r="E73" s="63"/>
      <x:c r="F73" s="56"/>
      <x:c r="G73" s="65"/>
      <x:c r="H73" s="56"/>
      <x:c r="I73" s="65"/>
      <x:c r="J73" s="62"/>
      <x:c r="K73" s="62"/>
      <x:c r="L73" s="57"/>
      <x:c r="M73" s="65"/>
      <x:c r="N73" s="65"/>
      <x:c r="O73" s="66"/>
      <x:c r="P73" s="67" t="str">
        <x:f>IF(A73="","",IF(O73&lt;&gt;"",O73-B73,TODAY()-B73))</x:f>
      </x:c>
      <x:c r="Q73" s="68" t="str">
        <x:f>IF(A73="","",IF(OR(I73="RESOLVED",I73="REJECTED"),"CLOSED",IF(H73="","ASSIGN OWNER",IF(K73="","ADD NEXT ACTION",IF(L73="","ADD DUE DATE",IF(L73&lt;TODAY(),"OVERDUE",IF(AND(I73="READY_FOR_APPROVAL",M73&lt;&gt;"YES"),"REVALIDATE",IF(AND(I73="READY_FOR_APPROVAL",N73=""),"APPROVAL REQUIRED","ON TRACK"))))))))</x:f>
      </x:c>
    </x:row>
    <x:row r="74" ht="28" customHeight="1">
      <x:c r="A74" s="56"/>
      <x:c r="B74" s="57"/>
      <x:c r="C74" s="56"/>
      <x:c r="D74" s="56"/>
      <x:c r="E74" s="63"/>
      <x:c r="F74" s="56"/>
      <x:c r="G74" s="65"/>
      <x:c r="H74" s="56"/>
      <x:c r="I74" s="65"/>
      <x:c r="J74" s="62"/>
      <x:c r="K74" s="62"/>
      <x:c r="L74" s="57"/>
      <x:c r="M74" s="65"/>
      <x:c r="N74" s="65"/>
      <x:c r="O74" s="66"/>
      <x:c r="P74" s="67" t="str">
        <x:f>IF(A74="","",IF(O74&lt;&gt;"",O74-B74,TODAY()-B74))</x:f>
      </x:c>
      <x:c r="Q74" s="68" t="str">
        <x:f>IF(A74="","",IF(OR(I74="RESOLVED",I74="REJECTED"),"CLOSED",IF(H74="","ASSIGN OWNER",IF(K74="","ADD NEXT ACTION",IF(L74="","ADD DUE DATE",IF(L74&lt;TODAY(),"OVERDUE",IF(AND(I74="READY_FOR_APPROVAL",M74&lt;&gt;"YES"),"REVALIDATE",IF(AND(I74="READY_FOR_APPROVAL",N74=""),"APPROVAL REQUIRED","ON TRACK"))))))))</x:f>
      </x:c>
    </x:row>
    <x:row r="75" ht="28" customHeight="1">
      <x:c r="A75" s="56"/>
      <x:c r="B75" s="57"/>
      <x:c r="C75" s="56"/>
      <x:c r="D75" s="56"/>
      <x:c r="E75" s="63"/>
      <x:c r="F75" s="56"/>
      <x:c r="G75" s="65"/>
      <x:c r="H75" s="56"/>
      <x:c r="I75" s="65"/>
      <x:c r="J75" s="62"/>
      <x:c r="K75" s="62"/>
      <x:c r="L75" s="57"/>
      <x:c r="M75" s="65"/>
      <x:c r="N75" s="65"/>
      <x:c r="O75" s="66"/>
      <x:c r="P75" s="67" t="str">
        <x:f>IF(A75="","",IF(O75&lt;&gt;"",O75-B75,TODAY()-B75))</x:f>
      </x:c>
      <x:c r="Q75" s="68" t="str">
        <x:f>IF(A75="","",IF(OR(I75="RESOLVED",I75="REJECTED"),"CLOSED",IF(H75="","ASSIGN OWNER",IF(K75="","ADD NEXT ACTION",IF(L75="","ADD DUE DATE",IF(L75&lt;TODAY(),"OVERDUE",IF(AND(I75="READY_FOR_APPROVAL",M75&lt;&gt;"YES"),"REVALIDATE",IF(AND(I75="READY_FOR_APPROVAL",N75=""),"APPROVAL REQUIRED","ON TRACK"))))))))</x:f>
      </x:c>
    </x:row>
    <x:row r="76" ht="28" customHeight="1">
      <x:c r="A76" s="56"/>
      <x:c r="B76" s="57"/>
      <x:c r="C76" s="56"/>
      <x:c r="D76" s="56"/>
      <x:c r="E76" s="63"/>
      <x:c r="F76" s="56"/>
      <x:c r="G76" s="65"/>
      <x:c r="H76" s="56"/>
      <x:c r="I76" s="65"/>
      <x:c r="J76" s="62"/>
      <x:c r="K76" s="62"/>
      <x:c r="L76" s="57"/>
      <x:c r="M76" s="65"/>
      <x:c r="N76" s="65"/>
      <x:c r="O76" s="66"/>
      <x:c r="P76" s="67" t="str">
        <x:f>IF(A76="","",IF(O76&lt;&gt;"",O76-B76,TODAY()-B76))</x:f>
      </x:c>
      <x:c r="Q76" s="68" t="str">
        <x:f>IF(A76="","",IF(OR(I76="RESOLVED",I76="REJECTED"),"CLOSED",IF(H76="","ASSIGN OWNER",IF(K76="","ADD NEXT ACTION",IF(L76="","ADD DUE DATE",IF(L76&lt;TODAY(),"OVERDUE",IF(AND(I76="READY_FOR_APPROVAL",M76&lt;&gt;"YES"),"REVALIDATE",IF(AND(I76="READY_FOR_APPROVAL",N76=""),"APPROVAL REQUIRED","ON TRACK"))))))))</x:f>
      </x:c>
    </x:row>
    <x:row r="77" ht="28" customHeight="1">
      <x:c r="A77" s="56"/>
      <x:c r="B77" s="57"/>
      <x:c r="C77" s="56"/>
      <x:c r="D77" s="56"/>
      <x:c r="E77" s="63"/>
      <x:c r="F77" s="56"/>
      <x:c r="G77" s="65"/>
      <x:c r="H77" s="56"/>
      <x:c r="I77" s="65"/>
      <x:c r="J77" s="62"/>
      <x:c r="K77" s="62"/>
      <x:c r="L77" s="57"/>
      <x:c r="M77" s="65"/>
      <x:c r="N77" s="65"/>
      <x:c r="O77" s="66"/>
      <x:c r="P77" s="67" t="str">
        <x:f>IF(A77="","",IF(O77&lt;&gt;"",O77-B77,TODAY()-B77))</x:f>
      </x:c>
      <x:c r="Q77" s="68" t="str">
        <x:f>IF(A77="","",IF(OR(I77="RESOLVED",I77="REJECTED"),"CLOSED",IF(H77="","ASSIGN OWNER",IF(K77="","ADD NEXT ACTION",IF(L77="","ADD DUE DATE",IF(L77&lt;TODAY(),"OVERDUE",IF(AND(I77="READY_FOR_APPROVAL",M77&lt;&gt;"YES"),"REVALIDATE",IF(AND(I77="READY_FOR_APPROVAL",N77=""),"APPROVAL REQUIRED","ON TRACK"))))))))</x:f>
      </x:c>
    </x:row>
    <x:row r="78" ht="28" customHeight="1">
      <x:c r="A78" s="56"/>
      <x:c r="B78" s="57"/>
      <x:c r="C78" s="56"/>
      <x:c r="D78" s="56"/>
      <x:c r="E78" s="63"/>
      <x:c r="F78" s="56"/>
      <x:c r="G78" s="65"/>
      <x:c r="H78" s="56"/>
      <x:c r="I78" s="65"/>
      <x:c r="J78" s="62"/>
      <x:c r="K78" s="62"/>
      <x:c r="L78" s="57"/>
      <x:c r="M78" s="65"/>
      <x:c r="N78" s="65"/>
      <x:c r="O78" s="66"/>
      <x:c r="P78" s="67" t="str">
        <x:f>IF(A78="","",IF(O78&lt;&gt;"",O78-B78,TODAY()-B78))</x:f>
      </x:c>
      <x:c r="Q78" s="68" t="str">
        <x:f>IF(A78="","",IF(OR(I78="RESOLVED",I78="REJECTED"),"CLOSED",IF(H78="","ASSIGN OWNER",IF(K78="","ADD NEXT ACTION",IF(L78="","ADD DUE DATE",IF(L78&lt;TODAY(),"OVERDUE",IF(AND(I78="READY_FOR_APPROVAL",M78&lt;&gt;"YES"),"REVALIDATE",IF(AND(I78="READY_FOR_APPROVAL",N78=""),"APPROVAL REQUIRED","ON TRACK"))))))))</x:f>
      </x:c>
    </x:row>
    <x:row r="79" ht="28" customHeight="1">
      <x:c r="A79" s="56"/>
      <x:c r="B79" s="57"/>
      <x:c r="C79" s="56"/>
      <x:c r="D79" s="56"/>
      <x:c r="E79" s="63"/>
      <x:c r="F79" s="56"/>
      <x:c r="G79" s="65"/>
      <x:c r="H79" s="56"/>
      <x:c r="I79" s="65"/>
      <x:c r="J79" s="62"/>
      <x:c r="K79" s="62"/>
      <x:c r="L79" s="57"/>
      <x:c r="M79" s="65"/>
      <x:c r="N79" s="65"/>
      <x:c r="O79" s="66"/>
      <x:c r="P79" s="67" t="str">
        <x:f>IF(A79="","",IF(O79&lt;&gt;"",O79-B79,TODAY()-B79))</x:f>
      </x:c>
      <x:c r="Q79" s="68" t="str">
        <x:f>IF(A79="","",IF(OR(I79="RESOLVED",I79="REJECTED"),"CLOSED",IF(H79="","ASSIGN OWNER",IF(K79="","ADD NEXT ACTION",IF(L79="","ADD DUE DATE",IF(L79&lt;TODAY(),"OVERDUE",IF(AND(I79="READY_FOR_APPROVAL",M79&lt;&gt;"YES"),"REVALIDATE",IF(AND(I79="READY_FOR_APPROVAL",N79=""),"APPROVAL REQUIRED","ON TRACK"))))))))</x:f>
      </x:c>
    </x:row>
    <x:row r="80" ht="28" customHeight="1">
      <x:c r="A80" s="56"/>
      <x:c r="B80" s="57"/>
      <x:c r="C80" s="56"/>
      <x:c r="D80" s="56"/>
      <x:c r="E80" s="63"/>
      <x:c r="F80" s="56"/>
      <x:c r="G80" s="65"/>
      <x:c r="H80" s="56"/>
      <x:c r="I80" s="65"/>
      <x:c r="J80" s="62"/>
      <x:c r="K80" s="62"/>
      <x:c r="L80" s="57"/>
      <x:c r="M80" s="65"/>
      <x:c r="N80" s="65"/>
      <x:c r="O80" s="66"/>
      <x:c r="P80" s="67" t="str">
        <x:f>IF(A80="","",IF(O80&lt;&gt;"",O80-B80,TODAY()-B80))</x:f>
      </x:c>
      <x:c r="Q80" s="68" t="str">
        <x:f>IF(A80="","",IF(OR(I80="RESOLVED",I80="REJECTED"),"CLOSED",IF(H80="","ASSIGN OWNER",IF(K80="","ADD NEXT ACTION",IF(L80="","ADD DUE DATE",IF(L80&lt;TODAY(),"OVERDUE",IF(AND(I80="READY_FOR_APPROVAL",M80&lt;&gt;"YES"),"REVALIDATE",IF(AND(I80="READY_FOR_APPROVAL",N80=""),"APPROVAL REQUIRED","ON TRACK"))))))))</x:f>
      </x:c>
    </x:row>
    <x:row r="81" ht="28" customHeight="1">
      <x:c r="A81" s="56"/>
      <x:c r="B81" s="57"/>
      <x:c r="C81" s="56"/>
      <x:c r="D81" s="56"/>
      <x:c r="E81" s="63"/>
      <x:c r="F81" s="56"/>
      <x:c r="G81" s="65"/>
      <x:c r="H81" s="56"/>
      <x:c r="I81" s="65"/>
      <x:c r="J81" s="62"/>
      <x:c r="K81" s="62"/>
      <x:c r="L81" s="57"/>
      <x:c r="M81" s="65"/>
      <x:c r="N81" s="65"/>
      <x:c r="O81" s="66"/>
      <x:c r="P81" s="67" t="str">
        <x:f>IF(A81="","",IF(O81&lt;&gt;"",O81-B81,TODAY()-B81))</x:f>
      </x:c>
      <x:c r="Q81" s="68" t="str">
        <x:f>IF(A81="","",IF(OR(I81="RESOLVED",I81="REJECTED"),"CLOSED",IF(H81="","ASSIGN OWNER",IF(K81="","ADD NEXT ACTION",IF(L81="","ADD DUE DATE",IF(L81&lt;TODAY(),"OVERDUE",IF(AND(I81="READY_FOR_APPROVAL",M81&lt;&gt;"YES"),"REVALIDATE",IF(AND(I81="READY_FOR_APPROVAL",N81=""),"APPROVAL REQUIRED","ON TRACK"))))))))</x:f>
      </x:c>
    </x:row>
    <x:row r="82" ht="28" customHeight="1">
      <x:c r="A82" s="56"/>
      <x:c r="B82" s="57"/>
      <x:c r="C82" s="56"/>
      <x:c r="D82" s="56"/>
      <x:c r="E82" s="63"/>
      <x:c r="F82" s="56"/>
      <x:c r="G82" s="65"/>
      <x:c r="H82" s="56"/>
      <x:c r="I82" s="65"/>
      <x:c r="J82" s="62"/>
      <x:c r="K82" s="62"/>
      <x:c r="L82" s="57"/>
      <x:c r="M82" s="65"/>
      <x:c r="N82" s="65"/>
      <x:c r="O82" s="66"/>
      <x:c r="P82" s="67" t="str">
        <x:f>IF(A82="","",IF(O82&lt;&gt;"",O82-B82,TODAY()-B82))</x:f>
      </x:c>
      <x:c r="Q82" s="68" t="str">
        <x:f>IF(A82="","",IF(OR(I82="RESOLVED",I82="REJECTED"),"CLOSED",IF(H82="","ASSIGN OWNER",IF(K82="","ADD NEXT ACTION",IF(L82="","ADD DUE DATE",IF(L82&lt;TODAY(),"OVERDUE",IF(AND(I82="READY_FOR_APPROVAL",M82&lt;&gt;"YES"),"REVALIDATE",IF(AND(I82="READY_FOR_APPROVAL",N82=""),"APPROVAL REQUIRED","ON TRACK"))))))))</x:f>
      </x:c>
    </x:row>
    <x:row r="83" ht="28" customHeight="1">
      <x:c r="A83" s="56"/>
      <x:c r="B83" s="57"/>
      <x:c r="C83" s="56"/>
      <x:c r="D83" s="56"/>
      <x:c r="E83" s="63"/>
      <x:c r="F83" s="56"/>
      <x:c r="G83" s="65"/>
      <x:c r="H83" s="56"/>
      <x:c r="I83" s="65"/>
      <x:c r="J83" s="62"/>
      <x:c r="K83" s="62"/>
      <x:c r="L83" s="57"/>
      <x:c r="M83" s="65"/>
      <x:c r="N83" s="65"/>
      <x:c r="O83" s="66"/>
      <x:c r="P83" s="67" t="str">
        <x:f>IF(A83="","",IF(O83&lt;&gt;"",O83-B83,TODAY()-B83))</x:f>
      </x:c>
      <x:c r="Q83" s="68" t="str">
        <x:f>IF(A83="","",IF(OR(I83="RESOLVED",I83="REJECTED"),"CLOSED",IF(H83="","ASSIGN OWNER",IF(K83="","ADD NEXT ACTION",IF(L83="","ADD DUE DATE",IF(L83&lt;TODAY(),"OVERDUE",IF(AND(I83="READY_FOR_APPROVAL",M83&lt;&gt;"YES"),"REVALIDATE",IF(AND(I83="READY_FOR_APPROVAL",N83=""),"APPROVAL REQUIRED","ON TRACK"))))))))</x:f>
      </x:c>
    </x:row>
    <x:row r="84" ht="28" customHeight="1">
      <x:c r="A84" s="56"/>
      <x:c r="B84" s="57"/>
      <x:c r="C84" s="56"/>
      <x:c r="D84" s="56"/>
      <x:c r="E84" s="63"/>
      <x:c r="F84" s="56"/>
      <x:c r="G84" s="65"/>
      <x:c r="H84" s="56"/>
      <x:c r="I84" s="65"/>
      <x:c r="J84" s="62"/>
      <x:c r="K84" s="62"/>
      <x:c r="L84" s="57"/>
      <x:c r="M84" s="65"/>
      <x:c r="N84" s="65"/>
      <x:c r="O84" s="66"/>
      <x:c r="P84" s="67" t="str">
        <x:f>IF(A84="","",IF(O84&lt;&gt;"",O84-B84,TODAY()-B84))</x:f>
      </x:c>
      <x:c r="Q84" s="68" t="str">
        <x:f>IF(A84="","",IF(OR(I84="RESOLVED",I84="REJECTED"),"CLOSED",IF(H84="","ASSIGN OWNER",IF(K84="","ADD NEXT ACTION",IF(L84="","ADD DUE DATE",IF(L84&lt;TODAY(),"OVERDUE",IF(AND(I84="READY_FOR_APPROVAL",M84&lt;&gt;"YES"),"REVALIDATE",IF(AND(I84="READY_FOR_APPROVAL",N84=""),"APPROVAL REQUIRED","ON TRACK"))))))))</x:f>
      </x:c>
    </x:row>
    <x:row r="85" ht="28" customHeight="1">
      <x:c r="A85" s="56"/>
      <x:c r="B85" s="57"/>
      <x:c r="C85" s="56"/>
      <x:c r="D85" s="56"/>
      <x:c r="E85" s="63"/>
      <x:c r="F85" s="56"/>
      <x:c r="G85" s="65"/>
      <x:c r="H85" s="56"/>
      <x:c r="I85" s="65"/>
      <x:c r="J85" s="62"/>
      <x:c r="K85" s="62"/>
      <x:c r="L85" s="57"/>
      <x:c r="M85" s="65"/>
      <x:c r="N85" s="65"/>
      <x:c r="O85" s="66"/>
      <x:c r="P85" s="67" t="str">
        <x:f>IF(A85="","",IF(O85&lt;&gt;"",O85-B85,TODAY()-B85))</x:f>
      </x:c>
      <x:c r="Q85" s="68" t="str">
        <x:f>IF(A85="","",IF(OR(I85="RESOLVED",I85="REJECTED"),"CLOSED",IF(H85="","ASSIGN OWNER",IF(K85="","ADD NEXT ACTION",IF(L85="","ADD DUE DATE",IF(L85&lt;TODAY(),"OVERDUE",IF(AND(I85="READY_FOR_APPROVAL",M85&lt;&gt;"YES"),"REVALIDATE",IF(AND(I85="READY_FOR_APPROVAL",N85=""),"APPROVAL REQUIRED","ON TRACK"))))))))</x:f>
      </x:c>
    </x:row>
    <x:row r="86" ht="28" customHeight="1">
      <x:c r="A86" s="56"/>
      <x:c r="B86" s="57"/>
      <x:c r="C86" s="56"/>
      <x:c r="D86" s="56"/>
      <x:c r="E86" s="63"/>
      <x:c r="F86" s="56"/>
      <x:c r="G86" s="65"/>
      <x:c r="H86" s="56"/>
      <x:c r="I86" s="65"/>
      <x:c r="J86" s="62"/>
      <x:c r="K86" s="62"/>
      <x:c r="L86" s="57"/>
      <x:c r="M86" s="65"/>
      <x:c r="N86" s="65"/>
      <x:c r="O86" s="66"/>
      <x:c r="P86" s="67" t="str">
        <x:f>IF(A86="","",IF(O86&lt;&gt;"",O86-B86,TODAY()-B86))</x:f>
      </x:c>
      <x:c r="Q86" s="68" t="str">
        <x:f>IF(A86="","",IF(OR(I86="RESOLVED",I86="REJECTED"),"CLOSED",IF(H86="","ASSIGN OWNER",IF(K86="","ADD NEXT ACTION",IF(L86="","ADD DUE DATE",IF(L86&lt;TODAY(),"OVERDUE",IF(AND(I86="READY_FOR_APPROVAL",M86&lt;&gt;"YES"),"REVALIDATE",IF(AND(I86="READY_FOR_APPROVAL",N86=""),"APPROVAL REQUIRED","ON TRACK"))))))))</x:f>
      </x:c>
    </x:row>
    <x:row r="87" ht="28" customHeight="1">
      <x:c r="A87" s="56"/>
      <x:c r="B87" s="57"/>
      <x:c r="C87" s="56"/>
      <x:c r="D87" s="56"/>
      <x:c r="E87" s="63"/>
      <x:c r="F87" s="56"/>
      <x:c r="G87" s="65"/>
      <x:c r="H87" s="56"/>
      <x:c r="I87" s="65"/>
      <x:c r="J87" s="62"/>
      <x:c r="K87" s="62"/>
      <x:c r="L87" s="57"/>
      <x:c r="M87" s="65"/>
      <x:c r="N87" s="65"/>
      <x:c r="O87" s="66"/>
      <x:c r="P87" s="67" t="str">
        <x:f>IF(A87="","",IF(O87&lt;&gt;"",O87-B87,TODAY()-B87))</x:f>
      </x:c>
      <x:c r="Q87" s="68" t="str">
        <x:f>IF(A87="","",IF(OR(I87="RESOLVED",I87="REJECTED"),"CLOSED",IF(H87="","ASSIGN OWNER",IF(K87="","ADD NEXT ACTION",IF(L87="","ADD DUE DATE",IF(L87&lt;TODAY(),"OVERDUE",IF(AND(I87="READY_FOR_APPROVAL",M87&lt;&gt;"YES"),"REVALIDATE",IF(AND(I87="READY_FOR_APPROVAL",N87=""),"APPROVAL REQUIRED","ON TRACK"))))))))</x:f>
      </x:c>
    </x:row>
    <x:row r="88" ht="28" customHeight="1">
      <x:c r="A88" s="56"/>
      <x:c r="B88" s="57"/>
      <x:c r="C88" s="56"/>
      <x:c r="D88" s="56"/>
      <x:c r="E88" s="63"/>
      <x:c r="F88" s="56"/>
      <x:c r="G88" s="65"/>
      <x:c r="H88" s="56"/>
      <x:c r="I88" s="65"/>
      <x:c r="J88" s="62"/>
      <x:c r="K88" s="62"/>
      <x:c r="L88" s="57"/>
      <x:c r="M88" s="65"/>
      <x:c r="N88" s="65"/>
      <x:c r="O88" s="66"/>
      <x:c r="P88" s="67" t="str">
        <x:f>IF(A88="","",IF(O88&lt;&gt;"",O88-B88,TODAY()-B88))</x:f>
      </x:c>
      <x:c r="Q88" s="68" t="str">
        <x:f>IF(A88="","",IF(OR(I88="RESOLVED",I88="REJECTED"),"CLOSED",IF(H88="","ASSIGN OWNER",IF(K88="","ADD NEXT ACTION",IF(L88="","ADD DUE DATE",IF(L88&lt;TODAY(),"OVERDUE",IF(AND(I88="READY_FOR_APPROVAL",M88&lt;&gt;"YES"),"REVALIDATE",IF(AND(I88="READY_FOR_APPROVAL",N88=""),"APPROVAL REQUIRED","ON TRACK"))))))))</x:f>
      </x:c>
    </x:row>
    <x:row r="89" ht="28" customHeight="1">
      <x:c r="A89" s="56"/>
      <x:c r="B89" s="57"/>
      <x:c r="C89" s="56"/>
      <x:c r="D89" s="56"/>
      <x:c r="E89" s="63"/>
      <x:c r="F89" s="56"/>
      <x:c r="G89" s="65"/>
      <x:c r="H89" s="56"/>
      <x:c r="I89" s="65"/>
      <x:c r="J89" s="62"/>
      <x:c r="K89" s="62"/>
      <x:c r="L89" s="57"/>
      <x:c r="M89" s="65"/>
      <x:c r="N89" s="65"/>
      <x:c r="O89" s="66"/>
      <x:c r="P89" s="67" t="str">
        <x:f>IF(A89="","",IF(O89&lt;&gt;"",O89-B89,TODAY()-B89))</x:f>
      </x:c>
      <x:c r="Q89" s="68" t="str">
        <x:f>IF(A89="","",IF(OR(I89="RESOLVED",I89="REJECTED"),"CLOSED",IF(H89="","ASSIGN OWNER",IF(K89="","ADD NEXT ACTION",IF(L89="","ADD DUE DATE",IF(L89&lt;TODAY(),"OVERDUE",IF(AND(I89="READY_FOR_APPROVAL",M89&lt;&gt;"YES"),"REVALIDATE",IF(AND(I89="READY_FOR_APPROVAL",N89=""),"APPROVAL REQUIRED","ON TRACK"))))))))</x:f>
      </x:c>
    </x:row>
    <x:row r="90" ht="28" customHeight="1">
      <x:c r="A90" s="56"/>
      <x:c r="B90" s="57"/>
      <x:c r="C90" s="56"/>
      <x:c r="D90" s="56"/>
      <x:c r="E90" s="63"/>
      <x:c r="F90" s="56"/>
      <x:c r="G90" s="65"/>
      <x:c r="H90" s="56"/>
      <x:c r="I90" s="65"/>
      <x:c r="J90" s="62"/>
      <x:c r="K90" s="62"/>
      <x:c r="L90" s="57"/>
      <x:c r="M90" s="65"/>
      <x:c r="N90" s="65"/>
      <x:c r="O90" s="66"/>
      <x:c r="P90" s="67" t="str">
        <x:f>IF(A90="","",IF(O90&lt;&gt;"",O90-B90,TODAY()-B90))</x:f>
      </x:c>
      <x:c r="Q90" s="68" t="str">
        <x:f>IF(A90="","",IF(OR(I90="RESOLVED",I90="REJECTED"),"CLOSED",IF(H90="","ASSIGN OWNER",IF(K90="","ADD NEXT ACTION",IF(L90="","ADD DUE DATE",IF(L90&lt;TODAY(),"OVERDUE",IF(AND(I90="READY_FOR_APPROVAL",M90&lt;&gt;"YES"),"REVALIDATE",IF(AND(I90="READY_FOR_APPROVAL",N90=""),"APPROVAL REQUIRED","ON TRACK"))))))))</x:f>
      </x:c>
    </x:row>
    <x:row r="91" ht="28" customHeight="1">
      <x:c r="A91" s="56"/>
      <x:c r="B91" s="57"/>
      <x:c r="C91" s="56"/>
      <x:c r="D91" s="56"/>
      <x:c r="E91" s="63"/>
      <x:c r="F91" s="56"/>
      <x:c r="G91" s="65"/>
      <x:c r="H91" s="56"/>
      <x:c r="I91" s="65"/>
      <x:c r="J91" s="62"/>
      <x:c r="K91" s="62"/>
      <x:c r="L91" s="57"/>
      <x:c r="M91" s="65"/>
      <x:c r="N91" s="65"/>
      <x:c r="O91" s="66"/>
      <x:c r="P91" s="67" t="str">
        <x:f>IF(A91="","",IF(O91&lt;&gt;"",O91-B91,TODAY()-B91))</x:f>
      </x:c>
      <x:c r="Q91" s="68" t="str">
        <x:f>IF(A91="","",IF(OR(I91="RESOLVED",I91="REJECTED"),"CLOSED",IF(H91="","ASSIGN OWNER",IF(K91="","ADD NEXT ACTION",IF(L91="","ADD DUE DATE",IF(L91&lt;TODAY(),"OVERDUE",IF(AND(I91="READY_FOR_APPROVAL",M91&lt;&gt;"YES"),"REVALIDATE",IF(AND(I91="READY_FOR_APPROVAL",N91=""),"APPROVAL REQUIRED","ON TRACK"))))))))</x:f>
      </x:c>
    </x:row>
    <x:row r="92" ht="28" customHeight="1">
      <x:c r="A92" s="56"/>
      <x:c r="B92" s="57"/>
      <x:c r="C92" s="56"/>
      <x:c r="D92" s="56"/>
      <x:c r="E92" s="63"/>
      <x:c r="F92" s="56"/>
      <x:c r="G92" s="65"/>
      <x:c r="H92" s="56"/>
      <x:c r="I92" s="65"/>
      <x:c r="J92" s="62"/>
      <x:c r="K92" s="62"/>
      <x:c r="L92" s="57"/>
      <x:c r="M92" s="65"/>
      <x:c r="N92" s="65"/>
      <x:c r="O92" s="66"/>
      <x:c r="P92" s="67" t="str">
        <x:f>IF(A92="","",IF(O92&lt;&gt;"",O92-B92,TODAY()-B92))</x:f>
      </x:c>
      <x:c r="Q92" s="68" t="str">
        <x:f>IF(A92="","",IF(OR(I92="RESOLVED",I92="REJECTED"),"CLOSED",IF(H92="","ASSIGN OWNER",IF(K92="","ADD NEXT ACTION",IF(L92="","ADD DUE DATE",IF(L92&lt;TODAY(),"OVERDUE",IF(AND(I92="READY_FOR_APPROVAL",M92&lt;&gt;"YES"),"REVALIDATE",IF(AND(I92="READY_FOR_APPROVAL",N92=""),"APPROVAL REQUIRED","ON TRACK"))))))))</x:f>
      </x:c>
    </x:row>
    <x:row r="93" ht="28" customHeight="1">
      <x:c r="A93" s="56"/>
      <x:c r="B93" s="57"/>
      <x:c r="C93" s="56"/>
      <x:c r="D93" s="56"/>
      <x:c r="E93" s="63"/>
      <x:c r="F93" s="56"/>
      <x:c r="G93" s="65"/>
      <x:c r="H93" s="56"/>
      <x:c r="I93" s="65"/>
      <x:c r="J93" s="62"/>
      <x:c r="K93" s="62"/>
      <x:c r="L93" s="57"/>
      <x:c r="M93" s="65"/>
      <x:c r="N93" s="65"/>
      <x:c r="O93" s="66"/>
      <x:c r="P93" s="67" t="str">
        <x:f>IF(A93="","",IF(O93&lt;&gt;"",O93-B93,TODAY()-B93))</x:f>
      </x:c>
      <x:c r="Q93" s="68" t="str">
        <x:f>IF(A93="","",IF(OR(I93="RESOLVED",I93="REJECTED"),"CLOSED",IF(H93="","ASSIGN OWNER",IF(K93="","ADD NEXT ACTION",IF(L93="","ADD DUE DATE",IF(L93&lt;TODAY(),"OVERDUE",IF(AND(I93="READY_FOR_APPROVAL",M93&lt;&gt;"YES"),"REVALIDATE",IF(AND(I93="READY_FOR_APPROVAL",N93=""),"APPROVAL REQUIRED","ON TRACK"))))))))</x:f>
      </x:c>
    </x:row>
    <x:row r="94" ht="28" customHeight="1">
      <x:c r="A94" s="56"/>
      <x:c r="B94" s="57"/>
      <x:c r="C94" s="56"/>
      <x:c r="D94" s="56"/>
      <x:c r="E94" s="63"/>
      <x:c r="F94" s="56"/>
      <x:c r="G94" s="65"/>
      <x:c r="H94" s="56"/>
      <x:c r="I94" s="65"/>
      <x:c r="J94" s="62"/>
      <x:c r="K94" s="62"/>
      <x:c r="L94" s="57"/>
      <x:c r="M94" s="65"/>
      <x:c r="N94" s="65"/>
      <x:c r="O94" s="66"/>
      <x:c r="P94" s="67" t="str">
        <x:f>IF(A94="","",IF(O94&lt;&gt;"",O94-B94,TODAY()-B94))</x:f>
      </x:c>
      <x:c r="Q94" s="68" t="str">
        <x:f>IF(A94="","",IF(OR(I94="RESOLVED",I94="REJECTED"),"CLOSED",IF(H94="","ASSIGN OWNER",IF(K94="","ADD NEXT ACTION",IF(L94="","ADD DUE DATE",IF(L94&lt;TODAY(),"OVERDUE",IF(AND(I94="READY_FOR_APPROVAL",M94&lt;&gt;"YES"),"REVALIDATE",IF(AND(I94="READY_FOR_APPROVAL",N94=""),"APPROVAL REQUIRED","ON TRACK"))))))))</x:f>
      </x:c>
    </x:row>
    <x:row r="95" ht="28" customHeight="1">
      <x:c r="A95" s="56"/>
      <x:c r="B95" s="57"/>
      <x:c r="C95" s="56"/>
      <x:c r="D95" s="56"/>
      <x:c r="E95" s="63"/>
      <x:c r="F95" s="56"/>
      <x:c r="G95" s="65"/>
      <x:c r="H95" s="56"/>
      <x:c r="I95" s="65"/>
      <x:c r="J95" s="62"/>
      <x:c r="K95" s="62"/>
      <x:c r="L95" s="57"/>
      <x:c r="M95" s="65"/>
      <x:c r="N95" s="65"/>
      <x:c r="O95" s="66"/>
      <x:c r="P95" s="67" t="str">
        <x:f>IF(A95="","",IF(O95&lt;&gt;"",O95-B95,TODAY()-B95))</x:f>
      </x:c>
      <x:c r="Q95" s="68" t="str">
        <x:f>IF(A95="","",IF(OR(I95="RESOLVED",I95="REJECTED"),"CLOSED",IF(H95="","ASSIGN OWNER",IF(K95="","ADD NEXT ACTION",IF(L95="","ADD DUE DATE",IF(L95&lt;TODAY(),"OVERDUE",IF(AND(I95="READY_FOR_APPROVAL",M95&lt;&gt;"YES"),"REVALIDATE",IF(AND(I95="READY_FOR_APPROVAL",N95=""),"APPROVAL REQUIRED","ON TRACK"))))))))</x:f>
      </x:c>
    </x:row>
    <x:row r="96" ht="28" customHeight="1">
      <x:c r="A96" s="56"/>
      <x:c r="B96" s="57"/>
      <x:c r="C96" s="56"/>
      <x:c r="D96" s="56"/>
      <x:c r="E96" s="63"/>
      <x:c r="F96" s="56"/>
      <x:c r="G96" s="65"/>
      <x:c r="H96" s="56"/>
      <x:c r="I96" s="65"/>
      <x:c r="J96" s="62"/>
      <x:c r="K96" s="62"/>
      <x:c r="L96" s="57"/>
      <x:c r="M96" s="65"/>
      <x:c r="N96" s="65"/>
      <x:c r="O96" s="66"/>
      <x:c r="P96" s="67" t="str">
        <x:f>IF(A96="","",IF(O96&lt;&gt;"",O96-B96,TODAY()-B96))</x:f>
      </x:c>
      <x:c r="Q96" s="68" t="str">
        <x:f>IF(A96="","",IF(OR(I96="RESOLVED",I96="REJECTED"),"CLOSED",IF(H96="","ASSIGN OWNER",IF(K96="","ADD NEXT ACTION",IF(L96="","ADD DUE DATE",IF(L96&lt;TODAY(),"OVERDUE",IF(AND(I96="READY_FOR_APPROVAL",M96&lt;&gt;"YES"),"REVALIDATE",IF(AND(I96="READY_FOR_APPROVAL",N96=""),"APPROVAL REQUIRED","ON TRACK"))))))))</x:f>
      </x:c>
    </x:row>
    <x:row r="97" ht="28" customHeight="1">
      <x:c r="A97" s="56"/>
      <x:c r="B97" s="57"/>
      <x:c r="C97" s="56"/>
      <x:c r="D97" s="56"/>
      <x:c r="E97" s="63"/>
      <x:c r="F97" s="56"/>
      <x:c r="G97" s="65"/>
      <x:c r="H97" s="56"/>
      <x:c r="I97" s="65"/>
      <x:c r="J97" s="62"/>
      <x:c r="K97" s="62"/>
      <x:c r="L97" s="57"/>
      <x:c r="M97" s="65"/>
      <x:c r="N97" s="65"/>
      <x:c r="O97" s="66"/>
      <x:c r="P97" s="67" t="str">
        <x:f>IF(A97="","",IF(O97&lt;&gt;"",O97-B97,TODAY()-B97))</x:f>
      </x:c>
      <x:c r="Q97" s="68" t="str">
        <x:f>IF(A97="","",IF(OR(I97="RESOLVED",I97="REJECTED"),"CLOSED",IF(H97="","ASSIGN OWNER",IF(K97="","ADD NEXT ACTION",IF(L97="","ADD DUE DATE",IF(L97&lt;TODAY(),"OVERDUE",IF(AND(I97="READY_FOR_APPROVAL",M97&lt;&gt;"YES"),"REVALIDATE",IF(AND(I97="READY_FOR_APPROVAL",N97=""),"APPROVAL REQUIRED","ON TRACK"))))))))</x:f>
      </x:c>
    </x:row>
    <x:row r="98" ht="28" customHeight="1">
      <x:c r="A98" s="56"/>
      <x:c r="B98" s="57"/>
      <x:c r="C98" s="56"/>
      <x:c r="D98" s="56"/>
      <x:c r="E98" s="63"/>
      <x:c r="F98" s="56"/>
      <x:c r="G98" s="65"/>
      <x:c r="H98" s="56"/>
      <x:c r="I98" s="65"/>
      <x:c r="J98" s="62"/>
      <x:c r="K98" s="62"/>
      <x:c r="L98" s="57"/>
      <x:c r="M98" s="65"/>
      <x:c r="N98" s="65"/>
      <x:c r="O98" s="66"/>
      <x:c r="P98" s="67" t="str">
        <x:f>IF(A98="","",IF(O98&lt;&gt;"",O98-B98,TODAY()-B98))</x:f>
      </x:c>
      <x:c r="Q98" s="68" t="str">
        <x:f>IF(A98="","",IF(OR(I98="RESOLVED",I98="REJECTED"),"CLOSED",IF(H98="","ASSIGN OWNER",IF(K98="","ADD NEXT ACTION",IF(L98="","ADD DUE DATE",IF(L98&lt;TODAY(),"OVERDUE",IF(AND(I98="READY_FOR_APPROVAL",M98&lt;&gt;"YES"),"REVALIDATE",IF(AND(I98="READY_FOR_APPROVAL",N98=""),"APPROVAL REQUIRED","ON TRACK"))))))))</x:f>
      </x:c>
    </x:row>
    <x:row r="99" ht="28" customHeight="1">
      <x:c r="A99" s="56"/>
      <x:c r="B99" s="57"/>
      <x:c r="C99" s="56"/>
      <x:c r="D99" s="56"/>
      <x:c r="E99" s="63"/>
      <x:c r="F99" s="56"/>
      <x:c r="G99" s="65"/>
      <x:c r="H99" s="56"/>
      <x:c r="I99" s="65"/>
      <x:c r="J99" s="62"/>
      <x:c r="K99" s="62"/>
      <x:c r="L99" s="57"/>
      <x:c r="M99" s="65"/>
      <x:c r="N99" s="65"/>
      <x:c r="O99" s="66"/>
      <x:c r="P99" s="67" t="str">
        <x:f>IF(A99="","",IF(O99&lt;&gt;"",O99-B99,TODAY()-B99))</x:f>
      </x:c>
      <x:c r="Q99" s="68" t="str">
        <x:f>IF(A99="","",IF(OR(I99="RESOLVED",I99="REJECTED"),"CLOSED",IF(H99="","ASSIGN OWNER",IF(K99="","ADD NEXT ACTION",IF(L99="","ADD DUE DATE",IF(L99&lt;TODAY(),"OVERDUE",IF(AND(I99="READY_FOR_APPROVAL",M99&lt;&gt;"YES"),"REVALIDATE",IF(AND(I99="READY_FOR_APPROVAL",N99=""),"APPROVAL REQUIRED","ON TRACK"))))))))</x:f>
      </x:c>
    </x:row>
    <x:row r="100" ht="28" customHeight="1">
      <x:c r="A100" s="56"/>
      <x:c r="B100" s="57"/>
      <x:c r="C100" s="56"/>
      <x:c r="D100" s="56"/>
      <x:c r="E100" s="63"/>
      <x:c r="F100" s="56"/>
      <x:c r="G100" s="65"/>
      <x:c r="H100" s="56"/>
      <x:c r="I100" s="65"/>
      <x:c r="J100" s="62"/>
      <x:c r="K100" s="62"/>
      <x:c r="L100" s="57"/>
      <x:c r="M100" s="65"/>
      <x:c r="N100" s="65"/>
      <x:c r="O100" s="66"/>
      <x:c r="P100" s="67" t="str">
        <x:f>IF(A100="","",IF(O100&lt;&gt;"",O100-B100,TODAY()-B100))</x:f>
      </x:c>
      <x:c r="Q100" s="68" t="str">
        <x:f>IF(A100="","",IF(OR(I100="RESOLVED",I100="REJECTED"),"CLOSED",IF(H100="","ASSIGN OWNER",IF(K100="","ADD NEXT ACTION",IF(L100="","ADD DUE DATE",IF(L100&lt;TODAY(),"OVERDUE",IF(AND(I100="READY_FOR_APPROVAL",M100&lt;&gt;"YES"),"REVALIDATE",IF(AND(I100="READY_FOR_APPROVAL",N100=""),"APPROVAL REQUIRED","ON TRACK"))))))))</x:f>
      </x:c>
    </x:row>
    <x:row r="101" ht="28" customHeight="1">
      <x:c r="A101" s="56"/>
      <x:c r="B101" s="57"/>
      <x:c r="C101" s="56"/>
      <x:c r="D101" s="56"/>
      <x:c r="E101" s="63"/>
      <x:c r="F101" s="56"/>
      <x:c r="G101" s="65"/>
      <x:c r="H101" s="56"/>
      <x:c r="I101" s="65"/>
      <x:c r="J101" s="62"/>
      <x:c r="K101" s="62"/>
      <x:c r="L101" s="57"/>
      <x:c r="M101" s="65"/>
      <x:c r="N101" s="65"/>
      <x:c r="O101" s="66"/>
      <x:c r="P101" s="67" t="str">
        <x:f>IF(A101="","",IF(O101&lt;&gt;"",O101-B101,TODAY()-B101))</x:f>
      </x:c>
      <x:c r="Q101" s="68" t="str">
        <x:f>IF(A101="","",IF(OR(I101="RESOLVED",I101="REJECTED"),"CLOSED",IF(H101="","ASSIGN OWNER",IF(K101="","ADD NEXT ACTION",IF(L101="","ADD DUE DATE",IF(L101&lt;TODAY(),"OVERDUE",IF(AND(I101="READY_FOR_APPROVAL",M101&lt;&gt;"YES"),"REVALIDATE",IF(AND(I101="READY_FOR_APPROVAL",N101=""),"APPROVAL REQUIRED","ON TRACK"))))))))</x:f>
      </x:c>
    </x:row>
    <x:row r="102" ht="28" customHeight="1">
      <x:c r="A102" s="56"/>
      <x:c r="B102" s="57"/>
      <x:c r="C102" s="56"/>
      <x:c r="D102" s="56"/>
      <x:c r="E102" s="63"/>
      <x:c r="F102" s="56"/>
      <x:c r="G102" s="65"/>
      <x:c r="H102" s="56"/>
      <x:c r="I102" s="65"/>
      <x:c r="J102" s="62"/>
      <x:c r="K102" s="62"/>
      <x:c r="L102" s="57"/>
      <x:c r="M102" s="65"/>
      <x:c r="N102" s="65"/>
      <x:c r="O102" s="66"/>
      <x:c r="P102" s="67" t="str">
        <x:f>IF(A102="","",IF(O102&lt;&gt;"",O102-B102,TODAY()-B102))</x:f>
      </x:c>
      <x:c r="Q102" s="68" t="str">
        <x:f>IF(A102="","",IF(OR(I102="RESOLVED",I102="REJECTED"),"CLOSED",IF(H102="","ASSIGN OWNER",IF(K102="","ADD NEXT ACTION",IF(L102="","ADD DUE DATE",IF(L102&lt;TODAY(),"OVERDUE",IF(AND(I102="READY_FOR_APPROVAL",M102&lt;&gt;"YES"),"REVALIDATE",IF(AND(I102="READY_FOR_APPROVAL",N102=""),"APPROVAL REQUIRED","ON TRACK"))))))))</x:f>
      </x:c>
    </x:row>
    <x:row r="103" ht="28" customHeight="1">
      <x:c r="A103" s="56"/>
      <x:c r="B103" s="57"/>
      <x:c r="C103" s="56"/>
      <x:c r="D103" s="56"/>
      <x:c r="E103" s="63"/>
      <x:c r="F103" s="56"/>
      <x:c r="G103" s="65"/>
      <x:c r="H103" s="56"/>
      <x:c r="I103" s="65"/>
      <x:c r="J103" s="62"/>
      <x:c r="K103" s="62"/>
      <x:c r="L103" s="57"/>
      <x:c r="M103" s="65"/>
      <x:c r="N103" s="65"/>
      <x:c r="O103" s="66"/>
      <x:c r="P103" s="67" t="str">
        <x:f>IF(A103="","",IF(O103&lt;&gt;"",O103-B103,TODAY()-B103))</x:f>
      </x:c>
      <x:c r="Q103" s="68" t="str">
        <x:f>IF(A103="","",IF(OR(I103="RESOLVED",I103="REJECTED"),"CLOSED",IF(H103="","ASSIGN OWNER",IF(K103="","ADD NEXT ACTION",IF(L103="","ADD DUE DATE",IF(L103&lt;TODAY(),"OVERDUE",IF(AND(I103="READY_FOR_APPROVAL",M103&lt;&gt;"YES"),"REVALIDATE",IF(AND(I103="READY_FOR_APPROVAL",N103=""),"APPROVAL REQUIRED","ON TRACK"))))))))</x:f>
      </x:c>
    </x:row>
    <x:row r="104" ht="28" customHeight="1">
      <x:c r="A104" s="56"/>
      <x:c r="B104" s="57"/>
      <x:c r="C104" s="56"/>
      <x:c r="D104" s="56"/>
      <x:c r="E104" s="63"/>
      <x:c r="F104" s="56"/>
      <x:c r="G104" s="65"/>
      <x:c r="H104" s="56"/>
      <x:c r="I104" s="65"/>
      <x:c r="J104" s="62"/>
      <x:c r="K104" s="62"/>
      <x:c r="L104" s="57"/>
      <x:c r="M104" s="65"/>
      <x:c r="N104" s="65"/>
      <x:c r="O104" s="66"/>
      <x:c r="P104" s="67" t="str">
        <x:f>IF(A104="","",IF(O104&lt;&gt;"",O104-B104,TODAY()-B104))</x:f>
      </x:c>
      <x:c r="Q104" s="68" t="str">
        <x:f>IF(A104="","",IF(OR(I104="RESOLVED",I104="REJECTED"),"CLOSED",IF(H104="","ASSIGN OWNER",IF(K104="","ADD NEXT ACTION",IF(L104="","ADD DUE DATE",IF(L104&lt;TODAY(),"OVERDUE",IF(AND(I104="READY_FOR_APPROVAL",M104&lt;&gt;"YES"),"REVALIDATE",IF(AND(I104="READY_FOR_APPROVAL",N104=""),"APPROVAL REQUIRED","ON TRACK"))))))))</x:f>
      </x:c>
    </x:row>
    <x:row r="105" ht="28" customHeight="1">
      <x:c r="A105" s="56"/>
      <x:c r="B105" s="57"/>
      <x:c r="C105" s="56"/>
      <x:c r="D105" s="56"/>
      <x:c r="E105" s="63"/>
      <x:c r="F105" s="56"/>
      <x:c r="G105" s="65"/>
      <x:c r="H105" s="56"/>
      <x:c r="I105" s="65"/>
      <x:c r="J105" s="62"/>
      <x:c r="K105" s="62"/>
      <x:c r="L105" s="57"/>
      <x:c r="M105" s="65"/>
      <x:c r="N105" s="65"/>
      <x:c r="O105" s="66"/>
      <x:c r="P105" s="67" t="str">
        <x:f>IF(A105="","",IF(O105&lt;&gt;"",O105-B105,TODAY()-B105))</x:f>
      </x:c>
      <x:c r="Q105" s="68" t="str">
        <x:f>IF(A105="","",IF(OR(I105="RESOLVED",I105="REJECTED"),"CLOSED",IF(H105="","ASSIGN OWNER",IF(K105="","ADD NEXT ACTION",IF(L105="","ADD DUE DATE",IF(L105&lt;TODAY(),"OVERDUE",IF(AND(I105="READY_FOR_APPROVAL",M105&lt;&gt;"YES"),"REVALIDATE",IF(AND(I105="READY_FOR_APPROVAL",N105=""),"APPROVAL REQUIRED","ON TRACK"))))))))</x:f>
      </x:c>
    </x:row>
    <x:row r="106" ht="28" customHeight="1">
      <x:c r="A106" s="56"/>
      <x:c r="B106" s="57"/>
      <x:c r="C106" s="56"/>
      <x:c r="D106" s="56"/>
      <x:c r="E106" s="63"/>
      <x:c r="F106" s="56"/>
      <x:c r="G106" s="65"/>
      <x:c r="H106" s="56"/>
      <x:c r="I106" s="65"/>
      <x:c r="J106" s="62"/>
      <x:c r="K106" s="62"/>
      <x:c r="L106" s="57"/>
      <x:c r="M106" s="65"/>
      <x:c r="N106" s="65"/>
      <x:c r="O106" s="66"/>
      <x:c r="P106" s="67" t="str">
        <x:f>IF(A106="","",IF(O106&lt;&gt;"",O106-B106,TODAY()-B106))</x:f>
      </x:c>
      <x:c r="Q106" s="68" t="str">
        <x:f>IF(A106="","",IF(OR(I106="RESOLVED",I106="REJECTED"),"CLOSED",IF(H106="","ASSIGN OWNER",IF(K106="","ADD NEXT ACTION",IF(L106="","ADD DUE DATE",IF(L106&lt;TODAY(),"OVERDUE",IF(AND(I106="READY_FOR_APPROVAL",M106&lt;&gt;"YES"),"REVALIDATE",IF(AND(I106="READY_FOR_APPROVAL",N106=""),"APPROVAL REQUIRED","ON TRACK"))))))))</x:f>
      </x:c>
    </x:row>
    <x:row r="107" ht="28" customHeight="1">
      <x:c r="A107" s="56"/>
      <x:c r="B107" s="57"/>
      <x:c r="C107" s="56"/>
      <x:c r="D107" s="56"/>
      <x:c r="E107" s="63"/>
      <x:c r="F107" s="56"/>
      <x:c r="G107" s="65"/>
      <x:c r="H107" s="56"/>
      <x:c r="I107" s="65"/>
      <x:c r="J107" s="62"/>
      <x:c r="K107" s="62"/>
      <x:c r="L107" s="57"/>
      <x:c r="M107" s="65"/>
      <x:c r="N107" s="65"/>
      <x:c r="O107" s="66"/>
      <x:c r="P107" s="67" t="str">
        <x:f>IF(A107="","",IF(O107&lt;&gt;"",O107-B107,TODAY()-B107))</x:f>
      </x:c>
      <x:c r="Q107" s="68" t="str">
        <x:f>IF(A107="","",IF(OR(I107="RESOLVED",I107="REJECTED"),"CLOSED",IF(H107="","ASSIGN OWNER",IF(K107="","ADD NEXT ACTION",IF(L107="","ADD DUE DATE",IF(L107&lt;TODAY(),"OVERDUE",IF(AND(I107="READY_FOR_APPROVAL",M107&lt;&gt;"YES"),"REVALIDATE",IF(AND(I107="READY_FOR_APPROVAL",N107=""),"APPROVAL REQUIRED","ON TRACK"))))))))</x:f>
      </x:c>
    </x:row>
    <x:row r="109">
      <x:c r="A109" s="42" t="str">
        <x:v>Use fictional data for testing. Replace the examples before operational use. AI may prepare an exception packet; a responsible person decides approval, payment timing, vendor changes and policy overrides.</x:v>
      </x:c>
      <x:c r="B109" s="42"/>
      <x:c r="C109" s="42"/>
      <x:c r="D109" s="42"/>
      <x:c r="E109" s="42"/>
      <x:c r="F109" s="42"/>
      <x:c r="G109" s="42"/>
      <x:c r="H109" s="42"/>
      <x:c r="I109" s="42"/>
      <x:c r="J109" s="42"/>
      <x:c r="K109" s="42"/>
      <x:c r="L109" s="42"/>
      <x:c r="M109" s="42"/>
      <x:c r="N109" s="42"/>
      <x:c r="O109" s="42"/>
      <x:c r="P109" s="42"/>
      <x:c r="Q109" s="42"/>
    </x:row>
  </x:sheetData>
  <x:mergeCells>
    <x:mergeCell ref="A2:E2"/>
    <x:mergeCell ref="A3:K3"/>
  </x:mergeCells>
  <x:conditionalFormatting sqref="Q8:Q107">
    <x:cfRule type="expression" dxfId="0" priority="1">
      <x:formula>$Q8="OVERDUE"</x:formula>
    </x:cfRule>
    <x:cfRule type="expression" dxfId="1" priority="2">
      <x:formula>$Q8="APPROVAL REQUIRED"</x:formula>
    </x:cfRule>
    <x:cfRule type="expression" dxfId="2" priority="3">
      <x:formula>$Q8="CLOSED"</x:formula>
    </x:cfRule>
    <x:cfRule type="expression" dxfId="3" priority="4">
      <x:formula>$Q8="ON TRACK"</x:formula>
    </x:cfRule>
  </x:conditionalFormatting>
  <x:conditionalFormatting sqref="G8:G107">
    <x:cfRule type="expression" dxfId="4" priority="5">
      <x:formula>$G8="CRITICAL"</x:formula>
    </x:cfRule>
  </x:conditionalFormatting>
  <x:dataValidations count="5">
    <x:dataValidation type="list" sqref="F8:F107">
      <x:formula1>"MISSING_REQUIRED_FIELD,ARITHMETIC_MISMATCH,POSSIBLE_DUPLICATE,PURCHASE_CONTEXT_MISSING,VENDOR_DETAIL_CHANGE,APPROVAL_OWNER_MISSING"</x:formula1>
    </x:dataValidation>
    <x:dataValidation type="list" sqref="G8:G107">
      <x:formula1>"LOW,MEDIUM,HIGH,CRITICAL"</x:formula1>
    </x:dataValidation>
    <x:dataValidation type="list" sqref="I8:I107">
      <x:formula1>"NEW,NEEDS_REVIEW,WAITING_EVIDENCE,READY_FOR_APPROVAL,RESOLVED,REJECTED"</x:formula1>
    </x:dataValidation>
    <x:dataValidation type="list" sqref="M8:M107">
      <x:formula1>"NO,YES"</x:formula1>
    </x:dataValidation>
    <x:dataValidation type="list" sqref="N8:N107">
      <x:formula1>"APPROVED,RETURNED,REJECTED"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6fde5034b64939"/>
  </x:tableParts>
</x:worksheet>
</file>