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94accbefd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roval Matrix" sheetId="1" r:id="Rdec65255f5be4c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9">
    <x:font>
      <x:sz val="11"/>
      <x:name val="Carlito"/>
    </x:font>
    <x:font>
      <x:b/>
      <x:sz val="16"/>
      <x:color rgb="FF17164F"/>
      <x:name val="Arial"/>
    </x:font>
    <x:font>
      <x:i/>
      <x:sz val="10"/>
      <x:color rgb="FF62627A"/>
      <x:name val="Arial"/>
    </x:font>
    <x:font>
      <x:sz val="10"/>
      <x:color rgb="FF17164F"/>
      <x:name val="Arial"/>
    </x:font>
    <x:font>
      <x:b/>
      <x:sz val="12"/>
      <x:color rgb="FF17164F"/>
      <x:name val="Arial"/>
    </x:font>
    <x:font>
      <x:b/>
      <x:sz val="11"/>
      <x:color rgb="FFFF6654"/>
      <x:name val="Arial"/>
    </x:font>
    <x:font>
      <x:sz val="10"/>
      <x:color rgb="FF62627A"/>
      <x:name val="Arial"/>
    </x:font>
    <x:font>
      <x:b/>
      <x:sz val="10"/>
      <x:color rgb="FFFFFFFF"/>
      <x:name val="Arial"/>
    </x:font>
    <x:font>
      <x:b/>
      <x:sz val="10"/>
      <x:color rgb="FFFF66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F7FA"/>
      </x:patternFill>
    </x:fill>
    <x:fill>
      <x:patternFill patternType="solid">
        <x:fgColor rgb="FF17164F"/>
      </x:patternFill>
    </x:fill>
    <x:fill>
      <x:patternFill patternType="solid">
        <x:fgColor rgb="FFFFFFFF"/>
      </x:patternFill>
    </x:fill>
  </x:fills>
  <x:borders count="10">
    <x:border/>
    <x:border diagonalUp="0" diagonalDown="0">
      <x:left style="none"/>
      <x:top style="none"/>
      <x:bottom style="none"/>
    </x:border>
    <x:border diagonalUp="0" diagonalDown="0">
      <x:top style="none"/>
      <x:bottom style="none"/>
    </x:border>
    <x:border diagonalUp="0" diagonalDown="0">
      <x:right style="none"/>
      <x:top style="none"/>
      <x:bottom style="none"/>
    </x:border>
    <x:border>
      <x:left style="thin">
        <x:color rgb="FFD8D9E6"/>
      </x:left>
      <x:top style="thin">
        <x:color rgb="FFD8D9E6"/>
      </x:top>
      <x:bottom style="thin">
        <x:color rgb="FFD8D9E6"/>
      </x:bottom>
    </x:border>
    <x:border>
      <x:right style="thin">
        <x:color rgb="FFD8D9E6"/>
      </x:right>
      <x:top style="thin">
        <x:color rgb="FFD8D9E6"/>
      </x:top>
      <x:bottom style="thin">
        <x:color rgb="FFD8D9E6"/>
      </x:bottom>
    </x:border>
    <x:border>
      <x:right style="thin">
        <x:color rgb="FFFFFFFF"/>
      </x:right>
      <x:bottom style="medium">
        <x:color rgb="FFFF6654"/>
      </x:bottom>
    </x:border>
    <x:border>
      <x:left style="thin">
        <x:color rgb="FFFFFFFF"/>
      </x:left>
      <x:right style="thin">
        <x:color rgb="FFFFFFFF"/>
      </x:right>
      <x:bottom style="medium">
        <x:color rgb="FFFF6654"/>
      </x:bottom>
    </x:border>
    <x:border>
      <x:left style="thin">
        <x:color rgb="FFFFFFFF"/>
      </x:left>
      <x:bottom style="medium">
        <x:color rgb="FFFF6654"/>
      </x:bottom>
    </x:border>
    <x:border>
      <x:bottom style="thin">
        <x:color rgb="FFD8D9E6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4" xfId="0" applyNumberFormat="1" applyFont="1" applyFill="1" applyBorder="1" applyAlignment="1">
      <x:alignment vertical="center"/>
    </x:xf>
    <x:xf numFmtId="0" fontId="3" fillId="2" borderId="5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0"/>
    </x:xf>
    <x:xf numFmtId="0" fontId="0" fillId="3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6" xfId="0" applyNumberFormat="1" applyFont="1" applyFill="1" applyBorder="1"/>
    <x:xf numFmtId="0" fontId="7" fillId="3" borderId="7" xfId="0" applyNumberFormat="1" applyFont="1" applyFill="1" applyBorder="1"/>
    <x:xf numFmtId="0" fontId="7" fillId="3" borderId="8" xfId="0" applyNumberFormat="1" applyFont="1" applyFill="1" applyBorder="1"/>
    <x:xf numFmtId="0" fontId="7" fillId="3" borderId="6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8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horizontal="center" wrapText="1"/>
    </x:xf>
    <x:xf numFmtId="0" fontId="7" fillId="3" borderId="7" xfId="0" applyNumberFormat="1" applyFont="1" applyFill="1" applyBorder="1" applyAlignment="1">
      <x:alignment horizontal="center" wrapText="1"/>
    </x:xf>
    <x:xf numFmtId="0" fontId="7" fillId="3" borderId="8" xfId="0" applyNumberFormat="1" applyFont="1" applyFill="1" applyBorder="1" applyAlignment="1">
      <x:alignment horizontal="center" wrapText="1"/>
    </x:xf>
    <x:xf numFmtId="0" fontId="7" fillId="3" borderId="6" xfId="0" applyNumberFormat="1" applyFont="1" applyFill="1" applyBorder="1" applyAlignment="1">
      <x:alignment horizontal="center" vertical="center" wrapText="1"/>
    </x:xf>
    <x:xf numFmtId="0" fontId="7" fillId="3" borderId="7" xfId="0" applyNumberFormat="1" applyFont="1" applyFill="1" applyBorder="1" applyAlignment="1">
      <x:alignment horizontal="center" vertical="center" wrapText="1"/>
    </x:xf>
    <x:xf numFmtId="0" fontId="7" fillId="3" borderId="8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200" fontId="3" fillId="0" borderId="9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horizontal="left" vertical="center"/>
    </x:xf>
    <x:xf numFmtId="200" fontId="3" fillId="0" borderId="9" xfId="0" applyNumberFormat="1" applyFont="1" applyFill="1" applyBorder="1" applyAlignment="1">
      <x:alignment horizontal="left" vertical="center"/>
    </x:xf>
    <x:xf numFmtId="0" fontId="3" fillId="0" borderId="9" xfId="0" applyNumberFormat="1" applyFont="1" applyFill="1" applyBorder="1" applyAlignment="1">
      <x:alignment horizontal="left" vertical="center" wrapText="1"/>
    </x:xf>
    <x:xf numFmtId="0" fontId="3" fillId="0" borderId="9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3" fillId="0" borderId="9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3" fillId="4" borderId="0" xfId="0" applyNumberFormat="1" applyFont="1" applyFill="1" applyBorder="1" applyAlignment="1">
      <x:alignment horizontal="left" vertical="center"/>
    </x:xf>
    <x:xf numFmtId="0" fontId="3" fillId="4" borderId="9" xfId="0" applyNumberFormat="1" applyFont="1" applyFill="1" applyBorder="1" applyAlignment="1">
      <x:alignment horizontal="center" vertical="center"/>
    </x:xf>
    <x:xf numFmtId="0" fontId="3" fillId="4" borderId="9" xfId="0" applyNumberFormat="1" applyFont="1" applyFill="1" applyBorder="1" applyAlignment="1">
      <x:alignment vertical="center" wrapText="1"/>
    </x:xf>
    <x:xf numFmtId="200" fontId="3" fillId="4" borderId="9" xfId="0" applyNumberFormat="1" applyFont="1" applyFill="1" applyBorder="1" applyAlignment="1">
      <x:alignment horizontal="left" vertical="center"/>
    </x:xf>
    <x:xf numFmtId="0" fontId="3" fillId="4" borderId="9" xfId="0" applyNumberFormat="1" applyFont="1" applyFill="1" applyBorder="1" applyAlignment="1">
      <x:alignment horizontal="left" vertical="center" wrapText="1"/>
    </x:xf>
    <x:xf numFmtId="0" fontId="3" fillId="4" borderId="9" xfId="0" applyNumberFormat="1" applyFont="1" applyFill="1" applyBorder="1" applyAlignment="1">
      <x:alignment horizontal="left" vertical="center"/>
    </x:xf>
    <x:xf numFmtId="0" fontId="8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</x:cellXfs>
  <x:cellStyles count="1">
    <x:cellStyle name="Normal" xfId="0"/>
  </x:cellStyles>
  <x:dxfs count="5">
    <x:dxf>
      <x:font>
        <x:color rgb="FF8A5A00"/>
      </x:font>
      <x:fill>
        <x:patternFill patternType="solid">
          <x:bgColor rgb="FFFFF5D9"/>
        </x:patternFill>
      </x:fill>
    </x:dxf>
    <x:dxf>
      <x:font>
        <x:b/>
        <x:color rgb="FFB42318"/>
      </x:font>
      <x:fill>
        <x:patternFill patternType="solid">
          <x:bgColor rgb="FFFFF0EC"/>
        </x:patternFill>
      </x:fill>
    </x:dxf>
    <x:dxf>
      <x:font>
        <x:b/>
        <x:color rgb="FF17633A"/>
      </x:font>
      <x:fill>
        <x:patternFill patternType="solid">
          <x:bgColor rgb="FFE8F7EF"/>
        </x:patternFill>
      </x:fill>
    </x:dxf>
    <x:dxf>
      <x:font>
        <x:b/>
        <x:color rgb="FF8A5A00"/>
      </x:font>
      <x:fill>
        <x:patternFill patternType="solid">
          <x:bgColor rgb="FFFFF5D9"/>
        </x:patternFill>
      </x:fill>
    </x:dxf>
    <x:dxf>
      <x:font>
        <x:b/>
        <x:color rgb="FF17633A"/>
      </x:font>
      <x:fill>
        <x:patternFill patternType="solid">
          <x:bgColor rgb="FFE8F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b080db4434165" /><Relationship Type="http://schemas.openxmlformats.org/officeDocument/2006/relationships/theme" Target="/xl/theme/theme1.xml" Id="R7fa1832e5fff412f" /><Relationship Type="http://schemas.openxmlformats.org/officeDocument/2006/relationships/sharedStrings" Target="/xl/sharedStrings.xml" Id="Rc34b098e4c094a76" /><Relationship Type="http://schemas.openxmlformats.org/officeDocument/2006/relationships/worksheet" Target="/xl/worksheets/sheet1.xml" Id="Rdec65255f5be4c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64F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9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9" hidden="0" customWidth="1"/>
    <x:col min="8" max="8" width="18" hidden="0" customWidth="1"/>
    <x:col min="9" max="9" width="18" hidden="0" customWidth="1"/>
    <x:col min="10" max="10" width="16" hidden="0" customWidth="1"/>
    <x:col min="11" max="11" width="19" hidden="0" customWidth="1"/>
    <x:col min="12" max="12" width="38" hidden="0" customWidth="1"/>
    <x:col min="13" max="13" width="9" hidden="0" customWidth="1"/>
    <x:col min="14" max="14" width="15" hidden="0" customWidth="1"/>
    <x:col min="15" max="15" width="18" hidden="0" customWidth="1"/>
  </x:cols>
  <x:sheetData>
    <x:row r="2">
      <x:c r="A2" s="4" t="str">
        <x:v>Invoice approval matrix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3"/>
    </x:row>
    <x:row r="3">
      <x:c r="A3" s="5" t="str">
        <x:v>Define who reviews, approves and releases payment before automating invoice handling.</x:v>
      </x:c>
    </x:row>
    <x:row r="5" ht="30" customHeight="1">
      <x:c r="A5" s="11" t="str">
        <x:v>Active rules</x:v>
      </x:c>
      <x:c r="B5" s="13" t="n">
        <x:f>COUNTIFS(M10:M29,"Yes")</x:f>
        <x:v>8</x:v>
      </x:c>
      <x:c r="D5" s="11" t="str">
        <x:v>Ready rules</x:v>
      </x:c>
      <x:c r="E5" s="12" t="n">
        <x:f>COUNTIFS(N10:N29,"Ready")</x:f>
        <x:v>8</x:v>
      </x:c>
      <x:c r="G5" s="11" t="str">
        <x:v>Rules to complete</x:v>
      </x:c>
      <x:c r="H5" s="12" t="n">
        <x:f>COUNTIFS(N10:N29,"Fix setup")</x:f>
        <x:v>0</x:v>
      </x:c>
      <x:c r="J5" s="11" t="str">
        <x:v>Separation reviews</x:v>
      </x:c>
      <x:c r="K5" s="12" t="n">
        <x:f>COUNTIFS(O10:O29,"Review separation")</x:f>
        <x:v>0</x:v>
      </x:c>
    </x:row>
    <x:row r="7" ht="34" customHeight="1">
      <x:c r="A7" s="14" t="str">
        <x:v>How to use</x:v>
      </x:c>
      <x:c r="B7" s="16" t="str">
        <x:v>Replace the examples with your policy. Keep invoice preparation separate from payment release. Blank rows are ready for additional rules.</x:v>
      </x:c>
      <x:c r="C7" s="16"/>
      <x:c r="D7" s="16"/>
      <x:c r="E7" s="16"/>
      <x:c r="F7" s="16"/>
      <x:c r="G7" s="16"/>
      <x:c r="H7" s="16"/>
      <x:c r="I7" s="16"/>
      <x:c r="J7" s="16"/>
      <x:c r="K7" s="16"/>
      <x:c r="L7" s="16"/>
      <x:c r="M7" s="16"/>
      <x:c r="N7" s="16"/>
      <x:c r="O7" s="16"/>
    </x:row>
    <x:row r="9" ht="42" customHeight="1">
      <x:c r="A9" s="28" t="str">
        <x:v>Rule ID</x:v>
      </x:c>
      <x:c r="B9" s="29" t="str">
        <x:v>Invoice path</x:v>
      </x:c>
      <x:c r="C9" s="29" t="str">
        <x:v>Minimum amount</x:v>
      </x:c>
      <x:c r="D9" s="29" t="str">
        <x:v>Maximum amount</x:v>
      </x:c>
      <x:c r="E9" s="29" t="str">
        <x:v>Cost owner</x:v>
      </x:c>
      <x:c r="F9" s="29" t="str">
        <x:v>AP review owner</x:v>
      </x:c>
      <x:c r="G9" s="29" t="str">
        <x:v>Business approver</x:v>
      </x:c>
      <x:c r="H9" s="29" t="str">
        <x:v>Finance approver</x:v>
      </x:c>
      <x:c r="I9" s="29" t="str">
        <x:v>Vendor change check</x:v>
      </x:c>
      <x:c r="J9" s="29" t="str">
        <x:v>Match check</x:v>
      </x:c>
      <x:c r="K9" s="29" t="str">
        <x:v>Payment release role</x:v>
      </x:c>
      <x:c r="L9" s="29" t="str">
        <x:v>Evidence required</x:v>
      </x:c>
      <x:c r="M9" s="29" t="str">
        <x:v>Active</x:v>
      </x:c>
      <x:c r="N9" s="29" t="str">
        <x:v>Setup status</x:v>
      </x:c>
      <x:c r="O9" s="30" t="str">
        <x:v>Separation check</x:v>
      </x:c>
    </x:row>
    <x:row r="10" ht="46" customHeight="1">
      <x:c r="A10" s="46" t="str">
        <x:v>R-001</x:v>
      </x:c>
      <x:c r="B10" s="47" t="str">
        <x:v>PO invoice</x:v>
      </x:c>
      <x:c r="C10" s="48" t="n">
        <x:v>0</x:v>
      </x:c>
      <x:c r="D10" s="48" t="n">
        <x:v>5000</x:v>
      </x:c>
      <x:c r="E10" s="49" t="str">
        <x:v>Cost centre owner</x:v>
      </x:c>
      <x:c r="F10" s="49" t="str">
        <x:v>AP clerk</x:v>
      </x:c>
      <x:c r="G10" s="49" t="str">
        <x:v>Budget owner</x:v>
      </x:c>
      <x:c r="H10" s="49" t="str">
        <x:v>Finance manager</x:v>
      </x:c>
      <x:c r="I10" s="49" t="str">
        <x:v>Required</x:v>
      </x:c>
      <x:c r="J10" s="49" t="str">
        <x:v>Three-way</x:v>
      </x:c>
      <x:c r="K10" s="49" t="str">
        <x:v>Treasury</x:v>
      </x:c>
      <x:c r="L10" s="49" t="str">
        <x:v>PO, receipt, invoice and approval</x:v>
      </x:c>
      <x:c r="M10" s="50" t="str">
        <x:v>Yes</x:v>
      </x:c>
      <x:c r="N10" s="32" t="str">
        <x:f>IF(M10&lt;&gt;"Yes","Inactive",IF(OR(A10="",B10="",NOT(ISNUMBER(C10)),E10="",F10="",G10="",H10="",I10="",J10="",K10="",L10=""),"Fix setup","Ready"))</x:f>
        <x:v>Ready</x:v>
      </x:c>
      <x:c r="O10" s="32" t="str">
        <x:f>IF(M10&lt;&gt;"Yes","Inactive",IF(OR(F10=K10,G10=K10,H10=K10),"Review separation","Separated"))</x:f>
        <x:v>Separated</x:v>
      </x:c>
    </x:row>
    <x:row r="11" ht="46" customHeight="1">
      <x:c r="A11" s="46" t="str">
        <x:v>R-002</x:v>
      </x:c>
      <x:c r="B11" s="47" t="str">
        <x:v>PO invoice</x:v>
      </x:c>
      <x:c r="C11" s="48" t="n">
        <x:v>5000.01</x:v>
      </x:c>
      <x:c r="D11" s="48" t="n">
        <x:v>25000</x:v>
      </x:c>
      <x:c r="E11" s="49" t="str">
        <x:v>Department head</x:v>
      </x:c>
      <x:c r="F11" s="49" t="str">
        <x:v>AP clerk</x:v>
      </x:c>
      <x:c r="G11" s="49" t="str">
        <x:v>Department head</x:v>
      </x:c>
      <x:c r="H11" s="49" t="str">
        <x:v>Finance director</x:v>
      </x:c>
      <x:c r="I11" s="49" t="str">
        <x:v>Required</x:v>
      </x:c>
      <x:c r="J11" s="49" t="str">
        <x:v>Three-way</x:v>
      </x:c>
      <x:c r="K11" s="49" t="str">
        <x:v>Treasury</x:v>
      </x:c>
      <x:c r="L11" s="49" t="str">
        <x:v>PO, receipt, invoice and two approvals</x:v>
      </x:c>
      <x:c r="M11" s="50" t="str">
        <x:v>Yes</x:v>
      </x:c>
      <x:c r="N11" s="32" t="str">
        <x:f>IF(M11&lt;&gt;"Yes","Inactive",IF(OR(A11="",B11="",NOT(ISNUMBER(C11)),E11="",F11="",G11="",H11="",I11="",J11="",K11="",L11=""),"Fix setup","Ready"))</x:f>
        <x:v>Ready</x:v>
      </x:c>
      <x:c r="O11" s="32" t="str">
        <x:f>IF(M11&lt;&gt;"Yes","Inactive",IF(OR(F11=K11,G11=K11,H11=K11),"Review separation","Separated"))</x:f>
        <x:v>Separated</x:v>
      </x:c>
    </x:row>
    <x:row r="12" ht="46" customHeight="1">
      <x:c r="A12" s="46" t="str">
        <x:v>R-003</x:v>
      </x:c>
      <x:c r="B12" s="47" t="str">
        <x:v>Non-PO invoice</x:v>
      </x:c>
      <x:c r="C12" s="48" t="n">
        <x:v>0</x:v>
      </x:c>
      <x:c r="D12" s="48" t="n">
        <x:v>2500</x:v>
      </x:c>
      <x:c r="E12" s="49" t="str">
        <x:v>Requester</x:v>
      </x:c>
      <x:c r="F12" s="49" t="str">
        <x:v>AP clerk</x:v>
      </x:c>
      <x:c r="G12" s="49" t="str">
        <x:v>Budget owner</x:v>
      </x:c>
      <x:c r="H12" s="49" t="str">
        <x:v>Finance manager</x:v>
      </x:c>
      <x:c r="I12" s="49" t="str">
        <x:v>Required</x:v>
      </x:c>
      <x:c r="J12" s="49" t="str">
        <x:v>Two-way</x:v>
      </x:c>
      <x:c r="K12" s="49" t="str">
        <x:v>Treasury or owner</x:v>
      </x:c>
      <x:c r="L12" s="49" t="str">
        <x:v>Request, invoice, coding and approval</x:v>
      </x:c>
      <x:c r="M12" s="50" t="str">
        <x:v>Yes</x:v>
      </x:c>
      <x:c r="N12" s="32" t="str">
        <x:f>IF(M12&lt;&gt;"Yes","Inactive",IF(OR(A12="",B12="",NOT(ISNUMBER(C12)),E12="",F12="",G12="",H12="",I12="",J12="",K12="",L12=""),"Fix setup","Ready"))</x:f>
        <x:v>Ready</x:v>
      </x:c>
      <x:c r="O12" s="32" t="str">
        <x:f>IF(M12&lt;&gt;"Yes","Inactive",IF(OR(F12=K12,G12=K12,H12=K12),"Review separation","Separated"))</x:f>
        <x:v>Separated</x:v>
      </x:c>
    </x:row>
    <x:row r="13" ht="46" customHeight="1">
      <x:c r="A13" s="46" t="str">
        <x:v>R-004</x:v>
      </x:c>
      <x:c r="B13" s="47" t="str">
        <x:v>Subscription</x:v>
      </x:c>
      <x:c r="C13" s="48" t="n">
        <x:v>0</x:v>
      </x:c>
      <x:c r="D13" s="48" t="n">
        <x:v>2000</x:v>
      </x:c>
      <x:c r="E13" s="49" t="str">
        <x:v>Service owner</x:v>
      </x:c>
      <x:c r="F13" s="49" t="str">
        <x:v>AP clerk</x:v>
      </x:c>
      <x:c r="G13" s="49" t="str">
        <x:v>Cost owner</x:v>
      </x:c>
      <x:c r="H13" s="49" t="str">
        <x:v>Finance manager</x:v>
      </x:c>
      <x:c r="I13" s="49" t="str">
        <x:v>Required</x:v>
      </x:c>
      <x:c r="J13" s="49" t="str">
        <x:v>Not applicable</x:v>
      </x:c>
      <x:c r="K13" s="49" t="str">
        <x:v>Treasury or owner</x:v>
      </x:c>
      <x:c r="L13" s="49" t="str">
        <x:v>Contract, renewal date and approval</x:v>
      </x:c>
      <x:c r="M13" s="50" t="str">
        <x:v>Yes</x:v>
      </x:c>
      <x:c r="N13" s="32" t="str">
        <x:f>IF(M13&lt;&gt;"Yes","Inactive",IF(OR(A13="",B13="",NOT(ISNUMBER(C13)),E13="",F13="",G13="",H13="",I13="",J13="",K13="",L13=""),"Fix setup","Ready"))</x:f>
        <x:v>Ready</x:v>
      </x:c>
      <x:c r="O13" s="32" t="str">
        <x:f>IF(M13&lt;&gt;"Yes","Inactive",IF(OR(F13=K13,G13=K13,H13=K13),"Review separation","Separated"))</x:f>
        <x:v>Separated</x:v>
      </x:c>
    </x:row>
    <x:row r="14" ht="46" customHeight="1">
      <x:c r="A14" s="46" t="str">
        <x:v>R-005</x:v>
      </x:c>
      <x:c r="B14" s="47" t="str">
        <x:v>Vendor detail change</x:v>
      </x:c>
      <x:c r="C14" s="48" t="n">
        <x:v>0</x:v>
      </x:c>
      <x:c r="D14" s="48"/>
      <x:c r="E14" s="49" t="str">
        <x:v>Vendor owner</x:v>
      </x:c>
      <x:c r="F14" s="49" t="str">
        <x:v>AP manager</x:v>
      </x:c>
      <x:c r="G14" s="49" t="str">
        <x:v>Vendor owner</x:v>
      </x:c>
      <x:c r="H14" s="49" t="str">
        <x:v>Finance manager</x:v>
      </x:c>
      <x:c r="I14" s="49" t="str">
        <x:v>Required</x:v>
      </x:c>
      <x:c r="J14" s="49" t="str">
        <x:v>Not applicable</x:v>
      </x:c>
      <x:c r="K14" s="49" t="str">
        <x:v>Treasury</x:v>
      </x:c>
      <x:c r="L14" s="49" t="str">
        <x:v>Independent callback, change log, approval</x:v>
      </x:c>
      <x:c r="M14" s="50" t="str">
        <x:v>Yes</x:v>
      </x:c>
      <x:c r="N14" s="32" t="str">
        <x:f>IF(M14&lt;&gt;"Yes","Inactive",IF(OR(A14="",B14="",NOT(ISNUMBER(C14)),E14="",F14="",G14="",H14="",I14="",J14="",K14="",L14=""),"Fix setup","Ready"))</x:f>
        <x:v>Ready</x:v>
      </x:c>
      <x:c r="O14" s="32" t="str">
        <x:f>IF(M14&lt;&gt;"Yes","Inactive",IF(OR(F14=K14,G14=K14,H14=K14),"Review separation","Separated"))</x:f>
        <x:v>Separated</x:v>
      </x:c>
    </x:row>
    <x:row r="15" ht="46" customHeight="1">
      <x:c r="A15" s="46" t="str">
        <x:v>R-006</x:v>
      </x:c>
      <x:c r="B15" s="47" t="str">
        <x:v>Credit note</x:v>
      </x:c>
      <x:c r="C15" s="48" t="n">
        <x:v>0</x:v>
      </x:c>
      <x:c r="D15" s="48"/>
      <x:c r="E15" s="49" t="str">
        <x:v>Accounts payable</x:v>
      </x:c>
      <x:c r="F15" s="49" t="str">
        <x:v>AP clerk</x:v>
      </x:c>
      <x:c r="G15" s="49" t="str">
        <x:v>AP manager</x:v>
      </x:c>
      <x:c r="H15" s="49" t="str">
        <x:v>Finance manager</x:v>
      </x:c>
      <x:c r="I15" s="49" t="str">
        <x:v>Required</x:v>
      </x:c>
      <x:c r="J15" s="49" t="str">
        <x:v>Not applicable</x:v>
      </x:c>
      <x:c r="K15" s="49" t="str">
        <x:v>Treasury</x:v>
      </x:c>
      <x:c r="L15" s="49" t="str">
        <x:v>Original invoice, credit note, application log</x:v>
      </x:c>
      <x:c r="M15" s="50" t="str">
        <x:v>Yes</x:v>
      </x:c>
      <x:c r="N15" s="32" t="str">
        <x:f>IF(M15&lt;&gt;"Yes","Inactive",IF(OR(A15="",B15="",NOT(ISNUMBER(C15)),E15="",F15="",G15="",H15="",I15="",J15="",K15="",L15=""),"Fix setup","Ready"))</x:f>
        <x:v>Ready</x:v>
      </x:c>
      <x:c r="O15" s="32" t="str">
        <x:f>IF(M15&lt;&gt;"Yes","Inactive",IF(OR(F15=K15,G15=K15,H15=K15),"Review separation","Separated"))</x:f>
        <x:v>Separated</x:v>
      </x:c>
    </x:row>
    <x:row r="16" ht="46" customHeight="1">
      <x:c r="A16" s="46" t="str">
        <x:v>R-007</x:v>
      </x:c>
      <x:c r="B16" s="47" t="str">
        <x:v>Utility invoice</x:v>
      </x:c>
      <x:c r="C16" s="48" t="n">
        <x:v>0</x:v>
      </x:c>
      <x:c r="D16" s="48" t="n">
        <x:v>5000</x:v>
      </x:c>
      <x:c r="E16" s="49" t="str">
        <x:v>Facilities owner</x:v>
      </x:c>
      <x:c r="F16" s="49" t="str">
        <x:v>AP clerk</x:v>
      </x:c>
      <x:c r="G16" s="49" t="str">
        <x:v>Facilities owner</x:v>
      </x:c>
      <x:c r="H16" s="49" t="str">
        <x:v>Finance manager</x:v>
      </x:c>
      <x:c r="I16" s="49" t="str">
        <x:v>Required</x:v>
      </x:c>
      <x:c r="J16" s="49" t="str">
        <x:v>Not applicable</x:v>
      </x:c>
      <x:c r="K16" s="49" t="str">
        <x:v>Treasury</x:v>
      </x:c>
      <x:c r="L16" s="49" t="str">
        <x:v>Contract or account statement and approval</x:v>
      </x:c>
      <x:c r="M16" s="50" t="str">
        <x:v>Yes</x:v>
      </x:c>
      <x:c r="N16" s="32" t="str">
        <x:f>IF(M16&lt;&gt;"Yes","Inactive",IF(OR(A16="",B16="",NOT(ISNUMBER(C16)),E16="",F16="",G16="",H16="",I16="",J16="",K16="",L16=""),"Fix setup","Ready"))</x:f>
        <x:v>Ready</x:v>
      </x:c>
      <x:c r="O16" s="32" t="str">
        <x:f>IF(M16&lt;&gt;"Yes","Inactive",IF(OR(F16=K16,G16=K16,H16=K16),"Review separation","Separated"))</x:f>
        <x:v>Separated</x:v>
      </x:c>
    </x:row>
    <x:row r="17" ht="46" customHeight="1">
      <x:c r="A17" s="46" t="str">
        <x:v>R-008</x:v>
      </x:c>
      <x:c r="B17" s="47" t="str">
        <x:v>Urgent invoice</x:v>
      </x:c>
      <x:c r="C17" s="48" t="n">
        <x:v>0</x:v>
      </x:c>
      <x:c r="D17" s="48"/>
      <x:c r="E17" s="49" t="str">
        <x:v>Requester</x:v>
      </x:c>
      <x:c r="F17" s="49" t="str">
        <x:v>AP clerk</x:v>
      </x:c>
      <x:c r="G17" s="49" t="str">
        <x:v>Budget owner</x:v>
      </x:c>
      <x:c r="H17" s="49" t="str">
        <x:v>Finance manager</x:v>
      </x:c>
      <x:c r="I17" s="49" t="str">
        <x:v>Required</x:v>
      </x:c>
      <x:c r="J17" s="49" t="str">
        <x:v>As applicable</x:v>
      </x:c>
      <x:c r="K17" s="49" t="str">
        <x:v>Treasury</x:v>
      </x:c>
      <x:c r="L17" s="49" t="str">
        <x:v>Business reason, source evidence and approvals</x:v>
      </x:c>
      <x:c r="M17" s="50" t="str">
        <x:v>Yes</x:v>
      </x:c>
      <x:c r="N17" s="32" t="str">
        <x:f>IF(M17&lt;&gt;"Yes","Inactive",IF(OR(A17="",B17="",NOT(ISNUMBER(C17)),E17="",F17="",G17="",H17="",I17="",J17="",K17="",L17=""),"Fix setup","Ready"))</x:f>
        <x:v>Ready</x:v>
      </x:c>
      <x:c r="O17" s="32" t="str">
        <x:f>IF(M17&lt;&gt;"Yes","Inactive",IF(OR(F17=K17,G17=K17,H17=K17),"Review separation","Separated"))</x:f>
        <x:v>Separated</x:v>
      </x:c>
    </x:row>
    <x:row r="18" ht="46" customHeight="1">
      <x:c r="A18" s="46"/>
      <x:c r="B18" s="47"/>
      <x:c r="C18" s="48"/>
      <x:c r="D18" s="48"/>
      <x:c r="E18" s="49"/>
      <x:c r="F18" s="49"/>
      <x:c r="G18" s="49"/>
      <x:c r="H18" s="49"/>
      <x:c r="I18" s="49"/>
      <x:c r="J18" s="49"/>
      <x:c r="K18" s="49"/>
      <x:c r="L18" s="49"/>
      <x:c r="M18" s="50"/>
      <x:c r="N18" s="32" t="str">
        <x:f>IF(M18&lt;&gt;"Yes","Inactive",IF(OR(A18="",B18="",NOT(ISNUMBER(C18)),E18="",F18="",G18="",H18="",I18="",J18="",K18="",L18=""),"Fix setup","Ready"))</x:f>
        <x:v>Inactive</x:v>
      </x:c>
      <x:c r="O18" s="32" t="str">
        <x:f>IF(M18&lt;&gt;"Yes","Inactive",IF(OR(F18=K18,G18=K18,H18=K18),"Review separation","Separated"))</x:f>
        <x:v>Inactive</x:v>
      </x:c>
    </x:row>
    <x:row r="19" ht="46" customHeight="1">
      <x:c r="A19" s="46"/>
      <x:c r="B19" s="47"/>
      <x:c r="C19" s="48"/>
      <x:c r="D19" s="48"/>
      <x:c r="E19" s="49"/>
      <x:c r="F19" s="49"/>
      <x:c r="G19" s="49"/>
      <x:c r="H19" s="49"/>
      <x:c r="I19" s="49"/>
      <x:c r="J19" s="49"/>
      <x:c r="K19" s="49"/>
      <x:c r="L19" s="49"/>
      <x:c r="M19" s="50"/>
      <x:c r="N19" s="32" t="str">
        <x:f>IF(M19&lt;&gt;"Yes","Inactive",IF(OR(A19="",B19="",NOT(ISNUMBER(C19)),E19="",F19="",G19="",H19="",I19="",J19="",K19="",L19=""),"Fix setup","Ready"))</x:f>
        <x:v>Inactive</x:v>
      </x:c>
      <x:c r="O19" s="32" t="str">
        <x:f>IF(M19&lt;&gt;"Yes","Inactive",IF(OR(F19=K19,G19=K19,H19=K19),"Review separation","Separated"))</x:f>
        <x:v>Inactive</x:v>
      </x:c>
    </x:row>
    <x:row r="20" ht="46" customHeight="1">
      <x:c r="A20" s="46"/>
      <x:c r="B20" s="47"/>
      <x:c r="C20" s="48"/>
      <x:c r="D20" s="48"/>
      <x:c r="E20" s="49"/>
      <x:c r="F20" s="49"/>
      <x:c r="G20" s="49"/>
      <x:c r="H20" s="49"/>
      <x:c r="I20" s="49"/>
      <x:c r="J20" s="49"/>
      <x:c r="K20" s="49"/>
      <x:c r="L20" s="49"/>
      <x:c r="M20" s="50"/>
      <x:c r="N20" s="32" t="str">
        <x:f>IF(M20&lt;&gt;"Yes","Inactive",IF(OR(A20="",B20="",NOT(ISNUMBER(C20)),E20="",F20="",G20="",H20="",I20="",J20="",K20="",L20=""),"Fix setup","Ready"))</x:f>
        <x:v>Inactive</x:v>
      </x:c>
      <x:c r="O20" s="32" t="str">
        <x:f>IF(M20&lt;&gt;"Yes","Inactive",IF(OR(F20=K20,G20=K20,H20=K20),"Review separation","Separated"))</x:f>
        <x:v>Inactive</x:v>
      </x:c>
    </x:row>
    <x:row r="21" ht="46" customHeight="1">
      <x:c r="A21" s="46"/>
      <x:c r="B21" s="47"/>
      <x:c r="C21" s="48"/>
      <x:c r="D21" s="48"/>
      <x:c r="E21" s="49"/>
      <x:c r="F21" s="49"/>
      <x:c r="G21" s="49"/>
      <x:c r="H21" s="49"/>
      <x:c r="I21" s="49"/>
      <x:c r="J21" s="49"/>
      <x:c r="K21" s="49"/>
      <x:c r="L21" s="49"/>
      <x:c r="M21" s="50"/>
      <x:c r="N21" s="32" t="str">
        <x:f>IF(M21&lt;&gt;"Yes","Inactive",IF(OR(A21="",B21="",NOT(ISNUMBER(C21)),E21="",F21="",G21="",H21="",I21="",J21="",K21="",L21=""),"Fix setup","Ready"))</x:f>
        <x:v>Inactive</x:v>
      </x:c>
      <x:c r="O21" s="32" t="str">
        <x:f>IF(M21&lt;&gt;"Yes","Inactive",IF(OR(F21=K21,G21=K21,H21=K21),"Review separation","Separated"))</x:f>
        <x:v>Inactive</x:v>
      </x:c>
    </x:row>
    <x:row r="22" ht="46" customHeight="1">
      <x:c r="A22" s="46"/>
      <x:c r="B22" s="47"/>
      <x:c r="C22" s="48"/>
      <x:c r="D22" s="48"/>
      <x:c r="E22" s="49"/>
      <x:c r="F22" s="49"/>
      <x:c r="G22" s="49"/>
      <x:c r="H22" s="49"/>
      <x:c r="I22" s="49"/>
      <x:c r="J22" s="49"/>
      <x:c r="K22" s="49"/>
      <x:c r="L22" s="49"/>
      <x:c r="M22" s="50"/>
      <x:c r="N22" s="32" t="str">
        <x:f>IF(M22&lt;&gt;"Yes","Inactive",IF(OR(A22="",B22="",NOT(ISNUMBER(C22)),E22="",F22="",G22="",H22="",I22="",J22="",K22="",L22=""),"Fix setup","Ready"))</x:f>
        <x:v>Inactive</x:v>
      </x:c>
      <x:c r="O22" s="32" t="str">
        <x:f>IF(M22&lt;&gt;"Yes","Inactive",IF(OR(F22=K22,G22=K22,H22=K22),"Review separation","Separated"))</x:f>
        <x:v>Inactive</x:v>
      </x:c>
    </x:row>
    <x:row r="23" ht="46" customHeight="1">
      <x:c r="A23" s="46"/>
      <x:c r="B23" s="47"/>
      <x:c r="C23" s="48"/>
      <x:c r="D23" s="48"/>
      <x:c r="E23" s="49"/>
      <x:c r="F23" s="49"/>
      <x:c r="G23" s="49"/>
      <x:c r="H23" s="49"/>
      <x:c r="I23" s="49"/>
      <x:c r="J23" s="49"/>
      <x:c r="K23" s="49"/>
      <x:c r="L23" s="49"/>
      <x:c r="M23" s="50"/>
      <x:c r="N23" s="32" t="str">
        <x:f>IF(M23&lt;&gt;"Yes","Inactive",IF(OR(A23="",B23="",NOT(ISNUMBER(C23)),E23="",F23="",G23="",H23="",I23="",J23="",K23="",L23=""),"Fix setup","Ready"))</x:f>
        <x:v>Inactive</x:v>
      </x:c>
      <x:c r="O23" s="32" t="str">
        <x:f>IF(M23&lt;&gt;"Yes","Inactive",IF(OR(F23=K23,G23=K23,H23=K23),"Review separation","Separated"))</x:f>
        <x:v>Inactive</x:v>
      </x:c>
    </x:row>
    <x:row r="24" ht="46" customHeight="1">
      <x:c r="A24" s="46"/>
      <x:c r="B24" s="47"/>
      <x:c r="C24" s="48"/>
      <x:c r="D24" s="48"/>
      <x:c r="E24" s="49"/>
      <x:c r="F24" s="49"/>
      <x:c r="G24" s="49"/>
      <x:c r="H24" s="49"/>
      <x:c r="I24" s="49"/>
      <x:c r="J24" s="49"/>
      <x:c r="K24" s="49"/>
      <x:c r="L24" s="49"/>
      <x:c r="M24" s="50"/>
      <x:c r="N24" s="32" t="str">
        <x:f>IF(M24&lt;&gt;"Yes","Inactive",IF(OR(A24="",B24="",NOT(ISNUMBER(C24)),E24="",F24="",G24="",H24="",I24="",J24="",K24="",L24=""),"Fix setup","Ready"))</x:f>
        <x:v>Inactive</x:v>
      </x:c>
      <x:c r="O24" s="32" t="str">
        <x:f>IF(M24&lt;&gt;"Yes","Inactive",IF(OR(F24=K24,G24=K24,H24=K24),"Review separation","Separated"))</x:f>
        <x:v>Inactive</x:v>
      </x:c>
    </x:row>
    <x:row r="25" ht="46" customHeight="1">
      <x:c r="A25" s="46"/>
      <x:c r="B25" s="47"/>
      <x:c r="C25" s="48"/>
      <x:c r="D25" s="48"/>
      <x:c r="E25" s="49"/>
      <x:c r="F25" s="49"/>
      <x:c r="G25" s="49"/>
      <x:c r="H25" s="49"/>
      <x:c r="I25" s="49"/>
      <x:c r="J25" s="49"/>
      <x:c r="K25" s="49"/>
      <x:c r="L25" s="49"/>
      <x:c r="M25" s="50"/>
      <x:c r="N25" s="32" t="str">
        <x:f>IF(M25&lt;&gt;"Yes","Inactive",IF(OR(A25="",B25="",NOT(ISNUMBER(C25)),E25="",F25="",G25="",H25="",I25="",J25="",K25="",L25=""),"Fix setup","Ready"))</x:f>
        <x:v>Inactive</x:v>
      </x:c>
      <x:c r="O25" s="32" t="str">
        <x:f>IF(M25&lt;&gt;"Yes","Inactive",IF(OR(F25=K25,G25=K25,H25=K25),"Review separation","Separated"))</x:f>
        <x:v>Inactive</x:v>
      </x:c>
    </x:row>
    <x:row r="26" ht="46" customHeight="1">
      <x:c r="A26" s="46"/>
      <x:c r="B26" s="47"/>
      <x:c r="C26" s="48"/>
      <x:c r="D26" s="48"/>
      <x:c r="E26" s="49"/>
      <x:c r="F26" s="49"/>
      <x:c r="G26" s="49"/>
      <x:c r="H26" s="49"/>
      <x:c r="I26" s="49"/>
      <x:c r="J26" s="49"/>
      <x:c r="K26" s="49"/>
      <x:c r="L26" s="49"/>
      <x:c r="M26" s="50"/>
      <x:c r="N26" s="32" t="str">
        <x:f>IF(M26&lt;&gt;"Yes","Inactive",IF(OR(A26="",B26="",NOT(ISNUMBER(C26)),E26="",F26="",G26="",H26="",I26="",J26="",K26="",L26=""),"Fix setup","Ready"))</x:f>
        <x:v>Inactive</x:v>
      </x:c>
      <x:c r="O26" s="32" t="str">
        <x:f>IF(M26&lt;&gt;"Yes","Inactive",IF(OR(F26=K26,G26=K26,H26=K26),"Review separation","Separated"))</x:f>
        <x:v>Inactive</x:v>
      </x:c>
    </x:row>
    <x:row r="27" ht="46" customHeight="1">
      <x:c r="A27" s="46"/>
      <x:c r="B27" s="47"/>
      <x:c r="C27" s="48"/>
      <x:c r="D27" s="48"/>
      <x:c r="E27" s="49"/>
      <x:c r="F27" s="49"/>
      <x:c r="G27" s="49"/>
      <x:c r="H27" s="49"/>
      <x:c r="I27" s="49"/>
      <x:c r="J27" s="49"/>
      <x:c r="K27" s="49"/>
      <x:c r="L27" s="49"/>
      <x:c r="M27" s="50"/>
      <x:c r="N27" s="32" t="str">
        <x:f>IF(M27&lt;&gt;"Yes","Inactive",IF(OR(A27="",B27="",NOT(ISNUMBER(C27)),E27="",F27="",G27="",H27="",I27="",J27="",K27="",L27=""),"Fix setup","Ready"))</x:f>
        <x:v>Inactive</x:v>
      </x:c>
      <x:c r="O27" s="32" t="str">
        <x:f>IF(M27&lt;&gt;"Yes","Inactive",IF(OR(F27=K27,G27=K27,H27=K27),"Review separation","Separated"))</x:f>
        <x:v>Inactive</x:v>
      </x:c>
    </x:row>
    <x:row r="28" ht="46" customHeight="1">
      <x:c r="A28" s="46"/>
      <x:c r="B28" s="47"/>
      <x:c r="C28" s="48"/>
      <x:c r="D28" s="48"/>
      <x:c r="E28" s="49"/>
      <x:c r="F28" s="49"/>
      <x:c r="G28" s="49"/>
      <x:c r="H28" s="49"/>
      <x:c r="I28" s="49"/>
      <x:c r="J28" s="49"/>
      <x:c r="K28" s="49"/>
      <x:c r="L28" s="49"/>
      <x:c r="M28" s="50"/>
      <x:c r="N28" s="32" t="str">
        <x:f>IF(M28&lt;&gt;"Yes","Inactive",IF(OR(A28="",B28="",NOT(ISNUMBER(C28)),E28="",F28="",G28="",H28="",I28="",J28="",K28="",L28=""),"Fix setup","Ready"))</x:f>
        <x:v>Inactive</x:v>
      </x:c>
      <x:c r="O28" s="32" t="str">
        <x:f>IF(M28&lt;&gt;"Yes","Inactive",IF(OR(F28=K28,G28=K28,H28=K28),"Review separation","Separated"))</x:f>
        <x:v>Inactive</x:v>
      </x:c>
    </x:row>
    <x:row r="29" ht="46" customHeight="1">
      <x:c r="A29" s="51"/>
      <x:c r="B29" s="52"/>
      <x:c r="C29" s="53"/>
      <x:c r="D29" s="53"/>
      <x:c r="E29" s="54"/>
      <x:c r="F29" s="54"/>
      <x:c r="G29" s="54"/>
      <x:c r="H29" s="54"/>
      <x:c r="I29" s="54"/>
      <x:c r="J29" s="54"/>
      <x:c r="K29" s="54"/>
      <x:c r="L29" s="54"/>
      <x:c r="M29" s="55"/>
      <x:c r="N29" s="33" t="str">
        <x:f>IF(M29&lt;&gt;"Yes","Inactive",IF(OR(A29="",B29="",NOT(ISNUMBER(C29)),E29="",F29="",G29="",H29="",I29="",J29="",K29="",L29=""),"Fix setup","Ready"))</x:f>
        <x:v>Inactive</x:v>
      </x:c>
      <x:c r="O29" s="33" t="str">
        <x:f>IF(M29&lt;&gt;"Yes","Inactive",IF(OR(F29=K29,G29=K29,H29=K29),"Review separation","Separated"))</x:f>
        <x:v>Inactive</x:v>
      </x:c>
    </x:row>
    <x:row r="31" ht="36" customHeight="1">
      <x:c r="A31" s="56" t="str">
        <x:v>Control note</x:v>
      </x:c>
      <x:c r="B31" s="57" t="str">
        <x:v>This template does not approve invoices or release payments. Your finance owner must set thresholds, substitute coverage and evidence requirements for the business.</x:v>
      </x:c>
      <x:c r="C31" s="57"/>
      <x:c r="D31" s="57"/>
      <x:c r="E31" s="57"/>
      <x:c r="F31" s="57"/>
      <x:c r="G31" s="57"/>
      <x:c r="H31" s="57"/>
      <x:c r="I31" s="57"/>
      <x:c r="J31" s="57"/>
      <x:c r="K31" s="57"/>
      <x:c r="L31" s="57"/>
      <x:c r="M31" s="57"/>
      <x:c r="N31" s="57"/>
      <x:c r="O31" s="57"/>
    </x:row>
  </x:sheetData>
  <x:conditionalFormatting sqref="A10:M29">
    <x:cfRule type="expression" dxfId="0" priority="1">
      <x:formula>AND($M10="Yes",$N10="Fix setup")</x:formula>
    </x:cfRule>
  </x:conditionalFormatting>
  <x:conditionalFormatting sqref="N10:N29">
    <x:cfRule type="containsText" dxfId="1" priority="2" operator="containsText" text="Fix setup"/>
    <x:cfRule type="containsText" dxfId="2" priority="3" operator="containsText" text="Ready"/>
  </x:conditionalFormatting>
  <x:conditionalFormatting sqref="O10:O29">
    <x:cfRule type="containsText" dxfId="3" priority="4" operator="containsText" text="Review separation"/>
    <x:cfRule type="containsText" dxfId="4" priority="5" operator="containsText" text="Separated"/>
  </x:conditionalFormatting>
  <x:dataValidations count="4">
    <x:dataValidation type="list" sqref="B10:B29">
      <x:formula1>"PO invoice,Non-PO invoice,Subscription,Vendor detail change,Credit note,Utility invoice,Urgent invoice,Other"</x:formula1>
    </x:dataValidation>
    <x:dataValidation type="list" sqref="I10:I29">
      <x:formula1>"Required,Not applicable"</x:formula1>
    </x:dataValidation>
    <x:dataValidation type="list" sqref="J10:J29">
      <x:formula1>"Three-way,Two-way,As applicable,Not applicable"</x:formula1>
    </x:dataValidation>
    <x:dataValidation type="list" sqref="M10:M29">
      <x:formula1>"Yes,No"</x:formula1>
    </x:dataValidation>
  </x:dataValidations>
  <x:pageMargins left="0.7" right="0.7" top="0.75" bottom="0.75" header="0.3" footer="0.3"/>
</x:worksheet>
</file>